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p-dtaipe\Downloads\"/>
    </mc:Choice>
  </mc:AlternateContent>
  <xr:revisionPtr revIDLastSave="0" documentId="13_ncr:1_{47628AD1-A6E9-43D5-B214-BC6CD1C274DD}" xr6:coauthVersionLast="47" xr6:coauthVersionMax="47" xr10:uidLastSave="{00000000-0000-0000-0000-000000000000}"/>
  <bookViews>
    <workbookView xWindow="45" yWindow="60" windowWidth="24000" windowHeight="12900" tabRatio="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externalReferences>
    <externalReference r:id="rId8"/>
    <externalReference r:id="rId9"/>
    <externalReference r:id="rId10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24">[2]Hidden_2!$A$1:$A$11</definedName>
    <definedName name="Hidden_312">Hidden_3!$A$1:$A$2</definedName>
    <definedName name="Hidden_413">[3]Hidden_4!$A$1:$A$2</definedName>
    <definedName name="Hidden_414">Hidden_4!$A$1:$A$2</definedName>
    <definedName name="Hidden_515">[3]Hidden_5!$A$1:$A$2</definedName>
    <definedName name="VIR">[3]Hidden_2!$A$1:$A$11</definedName>
  </definedNames>
  <calcPr calcId="181029"/>
</workbook>
</file>

<file path=xl/calcChain.xml><?xml version="1.0" encoding="utf-8"?>
<calcChain xmlns="http://schemas.openxmlformats.org/spreadsheetml/2006/main">
  <c r="C56" i="7" l="1"/>
  <c r="AB55" i="1"/>
  <c r="C51" i="7"/>
  <c r="AB51" i="1"/>
  <c r="C47" i="7"/>
  <c r="C43" i="7"/>
  <c r="C35" i="7"/>
  <c r="AB33" i="1"/>
  <c r="C15" i="7"/>
  <c r="AB18" i="1"/>
  <c r="C14" i="7"/>
  <c r="C13" i="7"/>
  <c r="AB13" i="1"/>
  <c r="C9" i="7"/>
  <c r="C4" i="7"/>
</calcChain>
</file>

<file path=xl/sharedStrings.xml><?xml version="1.0" encoding="utf-8"?>
<sst xmlns="http://schemas.openxmlformats.org/spreadsheetml/2006/main" count="1470" uniqueCount="384">
  <si>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</si>
  <si>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</si>
  <si>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</si>
  <si>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</si>
  <si>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</si>
  <si>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</si>
  <si>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</si>
  <si>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</si>
  <si>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</si>
  <si>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</si>
  <si>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</si>
  <si>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</si>
  <si>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</si>
  <si>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</si>
  <si>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</si>
  <si>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</si>
  <si>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</si>
  <si>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</si>
  <si>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</si>
  <si>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</si>
  <si>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</si>
  <si>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</si>
  <si>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</si>
  <si>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</si>
  <si>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</si>
  <si>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</si>
  <si>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</si>
  <si>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</si>
  <si>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</si>
  <si>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</si>
  <si>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</si>
  <si>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</si>
  <si>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</si>
  <si>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</si>
  <si>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</si>
  <si>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</si>
  <si>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</si>
  <si>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</si>
  <si>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</si>
  <si>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</si>
  <si>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</si>
  <si>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</si>
  <si>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</si>
  <si>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</si>
  <si>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</si>
  <si>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</si>
  <si>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</si>
  <si>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</si>
  <si>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</si>
  <si>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</si>
  <si>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</si>
  <si>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</si>
  <si>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</si>
  <si>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</si>
  <si>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</si>
  <si>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</si>
  <si>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</si>
  <si>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</si>
  <si>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</si>
  <si>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</si>
  <si>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</si>
  <si>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</si>
  <si>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</si>
  <si>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</si>
  <si>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</si>
  <si>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</si>
  <si>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</si>
  <si>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</si>
  <si>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</si>
  <si>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</si>
  <si>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</si>
  <si>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</si>
  <si>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</si>
  <si>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</si>
  <si>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</si>
  <si>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</si>
  <si>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</si>
  <si>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</si>
  <si>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</si>
  <si>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</si>
  <si>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</si>
  <si>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</si>
  <si>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</si>
  <si>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</si>
  <si>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</si>
  <si>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</si>
  <si>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</si>
  <si>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</si>
  <si>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</si>
  <si>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</si>
  <si>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</si>
  <si>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</si>
  <si>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</si>
  <si>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</si>
  <si>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</si>
  <si>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</si>
  <si>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</si>
  <si>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</si>
  <si>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</si>
  <si>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</si>
  <si>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</si>
  <si>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</si>
  <si>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</si>
  <si>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</si>
  <si>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</si>
  <si>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</si>
  <si>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</si>
  <si>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</si>
  <si>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</si>
  <si>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</si>
  <si>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</si>
  <si>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</si>
  <si>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</si>
  <si>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</si>
  <si>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</si>
  <si>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</si>
  <si>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ESTADO DE MICHOACÁN DE OCAMPO</t>
  </si>
  <si>
    <t>http://laipdocs.michoacan.gob.mx/?wpfb_dl=445236</t>
  </si>
  <si>
    <t>Jefatura de Departamento de Recursos Financieros y Materiales</t>
  </si>
  <si>
    <t>Jefe de departamento</t>
  </si>
  <si>
    <t>Notificador en la delegación regional Morelia</t>
  </si>
  <si>
    <t>DELEGACIÓN REGIONAL DE MORELIA</t>
  </si>
  <si>
    <t>FELIPE</t>
  </si>
  <si>
    <t>MORENO</t>
  </si>
  <si>
    <t>DÍAZ</t>
  </si>
  <si>
    <t>PASAJE</t>
  </si>
  <si>
    <t>ALIMENTOS</t>
  </si>
  <si>
    <t>PEAJE</t>
  </si>
  <si>
    <t>LORENA</t>
  </si>
  <si>
    <t>LACHINO</t>
  </si>
  <si>
    <t>BARBOZA</t>
  </si>
  <si>
    <t>MORELIA</t>
  </si>
  <si>
    <t>Notificadora en la delegación regional Morelia</t>
  </si>
  <si>
    <t>HUETAMO</t>
  </si>
  <si>
    <t>MATILDE LIZET</t>
  </si>
  <si>
    <t>FARFÁN</t>
  </si>
  <si>
    <t>ÁNGELES</t>
  </si>
  <si>
    <t>Jefa de departamento</t>
  </si>
  <si>
    <t>CD HIDALGO</t>
  </si>
  <si>
    <t>COMBUSTIBLE</t>
  </si>
  <si>
    <t>Auxiliar de Conciliador de la Delegación Regional Morelia</t>
  </si>
  <si>
    <t>DELEGACIÓN REGIONAL DE ZAMORA</t>
  </si>
  <si>
    <t>EPIFANIO</t>
  </si>
  <si>
    <t>GONZÁLEZ</t>
  </si>
  <si>
    <t>VANEGAS</t>
  </si>
  <si>
    <t>CDMX</t>
  </si>
  <si>
    <t xml:space="preserve">Comisión </t>
  </si>
  <si>
    <t>ZITÁCUARO</t>
  </si>
  <si>
    <t xml:space="preserve">NOTIFICACIÓN </t>
  </si>
  <si>
    <t>PÁTZCUARO</t>
  </si>
  <si>
    <t>Notificadora en la delegación regional Uruapan</t>
  </si>
  <si>
    <t>DELEGACIÓN REGIONAL DE URUAPAN</t>
  </si>
  <si>
    <t>ANGÉLICA YANETH</t>
  </si>
  <si>
    <t>TORRES</t>
  </si>
  <si>
    <t>RODRÍGUEZ</t>
  </si>
  <si>
    <t>URUAPAN</t>
  </si>
  <si>
    <t>VÍCTOR HUGO</t>
  </si>
  <si>
    <t>ABOYTES</t>
  </si>
  <si>
    <t>ARCE</t>
  </si>
  <si>
    <t>BRENDA LIZETH</t>
  </si>
  <si>
    <t>ANAYA</t>
  </si>
  <si>
    <t>ROSA ISELA</t>
  </si>
  <si>
    <t>ARZATE</t>
  </si>
  <si>
    <t>QUEVEDO</t>
  </si>
  <si>
    <t>ZAMORA</t>
  </si>
  <si>
    <t>OSCAR</t>
  </si>
  <si>
    <t>SALINAS</t>
  </si>
  <si>
    <t>HUERTA</t>
  </si>
  <si>
    <t>Comisión</t>
  </si>
  <si>
    <t>BELÉN</t>
  </si>
  <si>
    <t>VILLAGÓMEZ</t>
  </si>
  <si>
    <t>LEÓN</t>
  </si>
  <si>
    <t>https://laipdocs.michoacan.gob.mx/?wpfb_dl=564402</t>
  </si>
  <si>
    <t>LA PIEDAD</t>
  </si>
  <si>
    <t>ZACAPU</t>
  </si>
  <si>
    <t>https://laipdocs.michoacan.gob.mx/?wpfb_dl=564655</t>
  </si>
  <si>
    <t>https://laipdocs.michoacan.gob.mx/?wpfb_dl=564666</t>
  </si>
  <si>
    <t>E1407</t>
  </si>
  <si>
    <t>Personal Eventual</t>
  </si>
  <si>
    <t>Auxiliar de Junta Especial</t>
  </si>
  <si>
    <t>DIRECCIÓN GENERAL</t>
  </si>
  <si>
    <t>JORGE ALBERTO</t>
  </si>
  <si>
    <t>IBARRA</t>
  </si>
  <si>
    <t>AGUILAR</t>
  </si>
  <si>
    <t>Notificador en la delegación regional Uruapan</t>
  </si>
  <si>
    <t>LÁZARO CÁRDENAS</t>
  </si>
  <si>
    <t>Enlace administrativo en la delegación regional Uruapan</t>
  </si>
  <si>
    <t>ENTREGA DE FACTURAS, OFICIOS Y FIRMA DE NOMINAS</t>
  </si>
  <si>
    <t>TACÁMBARO</t>
  </si>
  <si>
    <t>Notificadora en la delegación regional Zamora</t>
  </si>
  <si>
    <t>Notificador en la delegación regional Zamora</t>
  </si>
  <si>
    <t>Director de área "A"</t>
  </si>
  <si>
    <t xml:space="preserve">Directora en la delegación regional Zamora </t>
  </si>
  <si>
    <t>MARAVATÍO</t>
  </si>
  <si>
    <t>Directora de área "A"</t>
  </si>
  <si>
    <t>Directora en la delegación regional Uruapan</t>
  </si>
  <si>
    <t>YAHAIRA LIZETH</t>
  </si>
  <si>
    <t>MEDINA</t>
  </si>
  <si>
    <t>URIBE</t>
  </si>
  <si>
    <t>HOSPEDAJE</t>
  </si>
  <si>
    <t>https://laipdocs.michoacan.gob.mx/?wpfb_dl=565474</t>
  </si>
  <si>
    <t>Directora de área "C"</t>
  </si>
  <si>
    <t>Directora de la unidad de asuntos jurídicos, conflictos, acuerdos e igualdad</t>
  </si>
  <si>
    <t>UNIDAD DE ASUNTOS JURÍDICOS MORELIA</t>
  </si>
  <si>
    <t>YADIRA LIZBETH</t>
  </si>
  <si>
    <t>HERRERA</t>
  </si>
  <si>
    <t xml:space="preserve">REUNIÓN DE COORDINACIÓN CON LOS TRES DELEGADOS REGIONALES DE CCLM </t>
  </si>
  <si>
    <t>PURUÁNDIRO</t>
  </si>
  <si>
    <t>URUAPAN Y LÁZARO CÁRDENAS</t>
  </si>
  <si>
    <t>VISITA A LA DELEGACIÓN REGIONAL Y ASISTIR AL DIRECTOR</t>
  </si>
  <si>
    <t>https://laipdocs.michoacan.gob.mx/?wpfb_dl=565479</t>
  </si>
  <si>
    <t>ORTIZ</t>
  </si>
  <si>
    <t>https://laipdocs.michoacan.gob.mx/?wpfb_dl=565482</t>
  </si>
  <si>
    <t>Subsecretario "B"</t>
  </si>
  <si>
    <t xml:space="preserve">Director General </t>
  </si>
  <si>
    <t>ANDRÉS</t>
  </si>
  <si>
    <t>GUZMÁN</t>
  </si>
  <si>
    <t>https://laipdocs.michoacan.gob.mx/?wpfb_dl=565485</t>
  </si>
  <si>
    <t>https://laipdocs.michoacan.gob.mx/?wpfb_dl=565487</t>
  </si>
  <si>
    <t>https://laipdocs.michoacan.gob.mx/?wpfb_dl=565602</t>
  </si>
  <si>
    <t>https://laipdocs.michoacan.gob.mx/?wpfb_dl=565604</t>
  </si>
  <si>
    <t>ALEJANDRO</t>
  </si>
  <si>
    <t>MAGAÑA</t>
  </si>
  <si>
    <t>https://laipdocs.michoacan.gob.mx/?wpfb_dl=565606</t>
  </si>
  <si>
    <t>https://laipdocs.michoacan.gob.mx/?wpfb_dl=565608</t>
  </si>
  <si>
    <t>https://laipdocs.michoacan.gob.mx/?wpfb_dl=565969</t>
  </si>
  <si>
    <t>DELEGACIÓN ADMINISTRATIVA</t>
  </si>
  <si>
    <t>JULLY CORAIMA</t>
  </si>
  <si>
    <t>RUBIO</t>
  </si>
  <si>
    <t>MENDOZA</t>
  </si>
  <si>
    <t>Director de área "C"</t>
  </si>
  <si>
    <t>Secretario Técnico</t>
  </si>
  <si>
    <t>Director de área "B"</t>
  </si>
  <si>
    <t>https://laipdocs.michoacan.gob.mx/?wpfb_dl=565973</t>
  </si>
  <si>
    <t>Jefe de departamento de Recursos Humanos y Archivo</t>
  </si>
  <si>
    <t>EMMANUEL</t>
  </si>
  <si>
    <t>NAVARRO</t>
  </si>
  <si>
    <t>HIGAREDA</t>
  </si>
  <si>
    <t>https://laipdocs.michoacan.gob.mx/?wpfb_dl=565989</t>
  </si>
  <si>
    <t>https://laipdocs.michoacan.gob.mx/?wpfb_dl=566001</t>
  </si>
  <si>
    <t>E1527</t>
  </si>
  <si>
    <t>Enlace administrativo A</t>
  </si>
  <si>
    <t>ARMANDO</t>
  </si>
  <si>
    <t>CRUZ</t>
  </si>
  <si>
    <t>Director en la delegación regional Morelia</t>
  </si>
  <si>
    <t>Delegación regional Morelia</t>
  </si>
  <si>
    <t>https://laipdocs.michoacan.gob.mx/?wpfb_dl=566010</t>
  </si>
  <si>
    <t>Jefe de departamento de Recursos Financieros y Recursos Materiales</t>
  </si>
  <si>
    <t>Masculino</t>
  </si>
  <si>
    <t>OCHOA</t>
  </si>
  <si>
    <t>TRUJILLO</t>
  </si>
  <si>
    <t>https://laipdocs.michoacan.gob.mx/?wpfb_dl=566012</t>
  </si>
  <si>
    <t>https://laipdocs.michoacan.gob.mx/?wpfb_dl=566014</t>
  </si>
  <si>
    <t>https://laipdocs.michoacan.gob.mx/?wpfb_dl=566017</t>
  </si>
  <si>
    <t>https://laipdocs.michoacan.gob.mx/?wpfb_dl=566019</t>
  </si>
  <si>
    <t>https://laipdocs.michoacan.gob.mx/?wpfb_dl=566021</t>
  </si>
  <si>
    <t>QUIROGA</t>
  </si>
  <si>
    <t>https://laipdocs.michoacan.gob.mx/?wpfb_dl=566023</t>
  </si>
  <si>
    <t>Apoyo en Manejo de Sistemas</t>
  </si>
  <si>
    <t>Heidy</t>
  </si>
  <si>
    <t>Pineda</t>
  </si>
  <si>
    <t>Torres</t>
  </si>
  <si>
    <t>https://laipdocs.michoacan.gob.mx/?wpfb_dl=566746</t>
  </si>
  <si>
    <t>Jefe de departamento de contratos, convenios y acuerdos</t>
  </si>
  <si>
    <t>Juan</t>
  </si>
  <si>
    <t>Rosales</t>
  </si>
  <si>
    <t xml:space="preserve"> Garibay</t>
  </si>
  <si>
    <t>https://laipdocs.michoacan.gob.mx/?wpfb_dl=566801</t>
  </si>
  <si>
    <t>https://laipdocs.michoacan.gob.mx/?wpfb_dl=566828</t>
  </si>
  <si>
    <t>https://laipdocs.michoacan.gob.mx/?wpfb_dl=566850</t>
  </si>
  <si>
    <t>https://laipdocs.michoacan.gob.mx/?wpfb_dl=566866</t>
  </si>
  <si>
    <t>CHAVINDA</t>
  </si>
  <si>
    <t>https://laipdocs.michoacan.gob.mx/?wpfb_dl=566888</t>
  </si>
  <si>
    <t>https://laipdocs.michoacan.gob.mx/?wpfb_dl=566895</t>
  </si>
  <si>
    <t>https://laipdocs.michoacan.gob.mx/?wpfb_dl=566947</t>
  </si>
  <si>
    <t>JIQUILPAN Y SAHUAYO</t>
  </si>
  <si>
    <t>https://laipdocs.michoacan.gob.mx/?wpfb_dl=566957</t>
  </si>
  <si>
    <t>https://laipdocs.michoacan.gob.mx/?wpfb_dl=567101</t>
  </si>
  <si>
    <t>https://laipdocs.michoacan.gob.mx/?wpfb_dl=567225</t>
  </si>
  <si>
    <t>https://laipdocs.michoacan.gob.mx/?wpfb_dl=567224</t>
  </si>
  <si>
    <t>https://laipdocs.michoacan.gob.mx/?wpfb_dl=567236</t>
  </si>
  <si>
    <t>https://laipdocs.michoacan.gob.mx/?wpfb_dl=567237</t>
  </si>
  <si>
    <t>https://laipdocs.michoacan.gob.mx/?wpfb_dl=567367</t>
  </si>
  <si>
    <t>https://laipdocs.michoacan.gob.mx/?wpfb_dl=567410</t>
  </si>
  <si>
    <t>https://laipdocs.michoacan.gob.mx/?wpfb_dl=567398</t>
  </si>
  <si>
    <t>Subdirectora "B"</t>
  </si>
  <si>
    <t>Femenino</t>
  </si>
  <si>
    <t xml:space="preserve">BEATRIZ ADRIANA </t>
  </si>
  <si>
    <t>https://laipdocs.michoacan.gob.mx/?wpfb_dl=567488</t>
  </si>
  <si>
    <t>https://laipdocs.michoacan.gob.mx/?wpfb_dl=567576</t>
  </si>
  <si>
    <t>https://laipdocs.michoacan.gob.mx/?wpfb_dl=567583</t>
  </si>
  <si>
    <t>https://laipdocs.michoacan.gob.mx/?wpfb_dl=567595</t>
  </si>
  <si>
    <t>SAHUAYO, JIQUILPAN Y CHAVINDA</t>
  </si>
  <si>
    <t>https://laipdocs.michoacan.gob.mx/?wpfb_dl=567620</t>
  </si>
  <si>
    <t>https://laipdocs.michoacan.gob.mx/?wpfb_dl=567683</t>
  </si>
  <si>
    <t>https://laipdocs.michoacan.gob.mx/?wpfb_dl=567695</t>
  </si>
  <si>
    <t>https://laipdocs.michoacan.gob.mx/?wpfb_dl=567736</t>
  </si>
  <si>
    <t>https://laipdocs.michoacan.gob.mx/?wpfb_dl=567739</t>
  </si>
  <si>
    <t>https://laipdocs.michoacan.gob.mx/?wpfb_dl=567799</t>
  </si>
  <si>
    <t>https://laipdocs.michoacan.gob.mx/?wpfb_dl=567829</t>
  </si>
  <si>
    <t>https://laipdocs.michoacan.gob.mx/?wpfb_dl=567843</t>
  </si>
  <si>
    <t>https://laipdocs.michoacan.gob.mx/?wpfb_dl=567923</t>
  </si>
  <si>
    <t>https://laipdocs.michoacan.gob.mx/?wpfb_dl=567933</t>
  </si>
  <si>
    <t>https://laipdocs.michoacan.gob.mx/?wpfb_dl=567936</t>
  </si>
  <si>
    <t xml:space="preserve">MARAVATÍO </t>
  </si>
  <si>
    <t>CUITZEO Y HUANDACAREO</t>
  </si>
  <si>
    <t>PÁTZCUARO, MADERO, TZURUMUTARO</t>
  </si>
  <si>
    <t>NOTIFICAR Y ENTREGAR DOCUMENTACIÓN EN DIFERENTES INSTANCIAS DEL GOBIERNO FEDERAL</t>
  </si>
  <si>
    <t>REVISIÓN DE NOMINAS</t>
  </si>
  <si>
    <t>ELABORACIÓN Y ENTREGA DE RESGUARDOS Y LISTADO DE INVENTARIOS</t>
  </si>
  <si>
    <t>BALLESTEROS</t>
  </si>
  <si>
    <t>LEVANTAMIENTO FÍSICO DE BIENES MUEBLES</t>
  </si>
  <si>
    <t>RUBÉN IBAN</t>
  </si>
  <si>
    <t>REVISIÓN DE INVENTARIO FÍSICO</t>
  </si>
  <si>
    <t>ESTEFANÍA</t>
  </si>
  <si>
    <t>RAMÍREZ</t>
  </si>
  <si>
    <t>MEJÍA</t>
  </si>
  <si>
    <t>APOYO DE REVISIÓN DE NOMINAS</t>
  </si>
  <si>
    <t>REUNIÓN CON EL SECRETARIO DE GOBERNACIÓN</t>
  </si>
  <si>
    <t>APATZINGÁN</t>
  </si>
  <si>
    <t>BÚSQUEDA DE ESPACIO FÍSICO</t>
  </si>
  <si>
    <t>NOTIFICACIÓN</t>
  </si>
  <si>
    <t>YURÉCUARO</t>
  </si>
  <si>
    <t>LOS REYES PERIBÁN</t>
  </si>
  <si>
    <t>TANHUATO - YURÉCUARO</t>
  </si>
  <si>
    <t>PARTICIPACIÓN EN EL CONSERVATORIO LABORAL</t>
  </si>
  <si>
    <t xml:space="preserve">Conciliadora en la delegación regional Zamora </t>
  </si>
  <si>
    <t>Delegación regional Zamora</t>
  </si>
  <si>
    <t>ASISTENCIA DE REUNIÓN DE TRABAJO AL CCL</t>
  </si>
  <si>
    <t xml:space="preserve">https://laipdocs.michoacan.gob.mx/?wpfb_dl=564651 </t>
  </si>
  <si>
    <t xml:space="preserve">https://laipdocs.michoacan.gob.mx/?wpfb_dl=564667 </t>
  </si>
  <si>
    <t xml:space="preserve">https://laipdocs.michoacan.gob.mx/?wpfb_dl=565473 </t>
  </si>
  <si>
    <t xml:space="preserve">https://laipdocs.michoacan.gob.mx/?wpfb_dl=565478 </t>
  </si>
  <si>
    <t xml:space="preserve">https://laipdocs.michoacan.gob.mx/?wpfb_dl=565481 </t>
  </si>
  <si>
    <t xml:space="preserve">https://laipdocs.michoacan.gob.mx/?wpfb_dl=565484 </t>
  </si>
  <si>
    <t xml:space="preserve">https://laipdocs.michoacan.gob.mx/?wpfb_dl=565486 </t>
  </si>
  <si>
    <t xml:space="preserve">https://laipdocs.michoacan.gob.mx/?wpfb_dl=565601 </t>
  </si>
  <si>
    <t xml:space="preserve">https://laipdocs.michoacan.gob.mx/?wpfb_dl=565603 </t>
  </si>
  <si>
    <t xml:space="preserve">https://laipdocs.michoacan.gob.mx/?wpfb_dl=565605 </t>
  </si>
  <si>
    <t xml:space="preserve">https://laipdocs.michoacan.gob.mx/?wpfb_dl=565607 </t>
  </si>
  <si>
    <t xml:space="preserve">https://laipdocs.michoacan.gob.mx/?wpfb_dl=565968 </t>
  </si>
  <si>
    <t xml:space="preserve">https://laipdocs.michoacan.gob.mx/?wpfb_dl=565972 </t>
  </si>
  <si>
    <t xml:space="preserve">https://laipdocs.michoacan.gob.mx/?wpfb_dl=565988 </t>
  </si>
  <si>
    <t xml:space="preserve">https://laipdocs.michoacan.gob.mx/?wpfb_dl=566000 </t>
  </si>
  <si>
    <t xml:space="preserve">https://laipdocs.michoacan.gob.mx/?wpfb_dl=566009 </t>
  </si>
  <si>
    <t xml:space="preserve">https://laipdocs.michoacan.gob.mx/?wpfb_dl=566011 </t>
  </si>
  <si>
    <t xml:space="preserve">https://laipdocs.michoacan.gob.mx/?wpfb_dl=566013 </t>
  </si>
  <si>
    <t xml:space="preserve">https://laipdocs.michoacan.gob.mx/?wpfb_dl=566015 </t>
  </si>
  <si>
    <t xml:space="preserve">https://laipdocs.michoacan.gob.mx/?wpfb_dl=566016 </t>
  </si>
  <si>
    <t xml:space="preserve">https://laipdocs.michoacan.gob.mx/?wpfb_dl=566018 </t>
  </si>
  <si>
    <t xml:space="preserve">https://laipdocs.michoacan.gob.mx/?wpfb_dl=566020 </t>
  </si>
  <si>
    <t xml:space="preserve">https://laipdocs.michoacan.gob.mx/?wpfb_dl=566022 </t>
  </si>
  <si>
    <t xml:space="preserve">https://laipdocs.michoacan.gob.mx/?wpfb_dl=566743 </t>
  </si>
  <si>
    <t xml:space="preserve">https://laipdocs.michoacan.gob.mx/?wpfb_dl=566800 </t>
  </si>
  <si>
    <t xml:space="preserve">https://laipdocs.michoacan.gob.mx/?wpfb_dl=566827 </t>
  </si>
  <si>
    <t xml:space="preserve">https://laipdocs.michoacan.gob.mx/?wpfb_dl=566849 </t>
  </si>
  <si>
    <t xml:space="preserve">https://laipdocs.michoacan.gob.mx/?wpfb_dl=566865 </t>
  </si>
  <si>
    <t xml:space="preserve">https://laipdocs.michoacan.gob.mx/?wpfb_dl=566887 </t>
  </si>
  <si>
    <t xml:space="preserve">https://laipdocs.michoacan.gob.mx/?wpfb_dl=566894 </t>
  </si>
  <si>
    <t xml:space="preserve">https://laipdocs.michoacan.gob.mx/?wpfb_dl=566946 </t>
  </si>
  <si>
    <t xml:space="preserve">https://laipdocs.michoacan.gob.mx/?wpfb_dl=566956 </t>
  </si>
  <si>
    <t xml:space="preserve">https://laipdocs.michoacan.gob.mx/?wpfb_dl=567002 </t>
  </si>
  <si>
    <t xml:space="preserve">https://laipdocs.michoacan.gob.mx/?wpfb_dl=567100 </t>
  </si>
  <si>
    <t xml:space="preserve">https://laipdocs.michoacan.gob.mx/?wpfb_dl=567366 </t>
  </si>
  <si>
    <t xml:space="preserve">https://laipdocs.michoacan.gob.mx/?wpfb_dl=567408 </t>
  </si>
  <si>
    <t xml:space="preserve">https://laipdocs.michoacan.gob.mx/?wpfb_dl=567398 </t>
  </si>
  <si>
    <t xml:space="preserve">https://laipdocs.michoacan.gob.mx/?wpfb_dl=567487 </t>
  </si>
  <si>
    <t xml:space="preserve">https://laipdocs.michoacan.gob.mx/?wpfb_dl=567575 </t>
  </si>
  <si>
    <t xml:space="preserve">https://laipdocs.michoacan.gob.mx/?wpfb_dl=567582 </t>
  </si>
  <si>
    <t xml:space="preserve">https://laipdocs.michoacan.gob.mx/?wpfb_dl=567594 </t>
  </si>
  <si>
    <t xml:space="preserve">https://laipdocs.michoacan.gob.mx/?wpfb_dl=567619 </t>
  </si>
  <si>
    <t xml:space="preserve">https://laipdocs.michoacan.gob.mx/?wpfb_dl=567682 </t>
  </si>
  <si>
    <t xml:space="preserve">https://laipdocs.michoacan.gob.mx/?wpfb_dl=567694 </t>
  </si>
  <si>
    <t xml:space="preserve">https://laipdocs.michoacan.gob.mx/?wpfb_dl=567735 </t>
  </si>
  <si>
    <t xml:space="preserve">https://laipdocs.michoacan.gob.mx/?wpfb_dl=567738 </t>
  </si>
  <si>
    <t xml:space="preserve">https://laipdocs.michoacan.gob.mx/?wpfb_dl=567798 </t>
  </si>
  <si>
    <t xml:space="preserve">https://laipdocs.michoacan.gob.mx/?wpfb_dl=567828 </t>
  </si>
  <si>
    <t xml:space="preserve">https://laipdocs.michoacan.gob.mx/?wpfb_dl=567842 </t>
  </si>
  <si>
    <t xml:space="preserve">https://laipdocs.michoacan.gob.mx/?wpfb_dl=567918 </t>
  </si>
  <si>
    <t xml:space="preserve">https://laipdocs.michoacan.gob.mx/?wpfb_dl=567922 </t>
  </si>
  <si>
    <t xml:space="preserve">https://laipdocs.michoacan.gob.mx/?wpfb_dl=567932 </t>
  </si>
  <si>
    <t xml:space="preserve">https://laipdocs.michoacan.gob.mx/?wpfb_dl=567935 </t>
  </si>
  <si>
    <t xml:space="preserve">https://laipdocs.michoacan.gob.mx/?wpfb_dl=567919 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</si>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</sst>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6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16\Downloads\7_Directorio.xlsx" TargetMode="External"/><Relationship Id="rId1" Type="http://schemas.openxmlformats.org/officeDocument/2006/relationships/externalLinkPath" Target="/Users/cclmichoacan_016/Downloads/7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/Downloads/9_Gastos-por-concepto-de-viatic_4Trim2023_CCLEM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clmichoacan_016\Documents\TRASPARENCIA%20ENE%20%20MAR%202023\CONCENTRADO%20DE%20VIATICOS,%20PASAJES%20ENERO.xlsx" TargetMode="External"/><Relationship Id="rId1" Type="http://schemas.openxmlformats.org/officeDocument/2006/relationships/externalLinkPath" Target="/Users/cclmichoacan_016/Documents/TRASPARENCIA%20ENE%20%20MAR%202023/CONCENTRADO%20DE%20VIATICOS,%20PASAJES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aipdocs.michoacan.gob.mx/?wpfb_dl=56791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laipdocs.michoacan.gob.mx/?wpfb_dl=565968" TargetMode="External"/><Relationship Id="rId18" Type="http://schemas.openxmlformats.org/officeDocument/2006/relationships/hyperlink" Target="https://laipdocs.michoacan.gob.mx/?wpfb_dl=566011" TargetMode="External"/><Relationship Id="rId26" Type="http://schemas.openxmlformats.org/officeDocument/2006/relationships/hyperlink" Target="https://laipdocs.michoacan.gob.mx/?wpfb_dl=566800" TargetMode="External"/><Relationship Id="rId39" Type="http://schemas.openxmlformats.org/officeDocument/2006/relationships/hyperlink" Target="https://laipdocs.michoacan.gob.mx/?wpfb_dl=567398" TargetMode="External"/><Relationship Id="rId21" Type="http://schemas.openxmlformats.org/officeDocument/2006/relationships/hyperlink" Target="https://laipdocs.michoacan.gob.mx/?wpfb_dl=566016" TargetMode="External"/><Relationship Id="rId34" Type="http://schemas.openxmlformats.org/officeDocument/2006/relationships/hyperlink" Target="https://laipdocs.michoacan.gob.mx/?wpfb_dl=567002" TargetMode="External"/><Relationship Id="rId42" Type="http://schemas.openxmlformats.org/officeDocument/2006/relationships/hyperlink" Target="https://laipdocs.michoacan.gob.mx/?wpfb_dl=567582" TargetMode="External"/><Relationship Id="rId47" Type="http://schemas.openxmlformats.org/officeDocument/2006/relationships/hyperlink" Target="https://laipdocs.michoacan.gob.mx/?wpfb_dl=567735" TargetMode="External"/><Relationship Id="rId50" Type="http://schemas.openxmlformats.org/officeDocument/2006/relationships/hyperlink" Target="https://laipdocs.michoacan.gob.mx/?wpfb_dl=567828" TargetMode="External"/><Relationship Id="rId55" Type="http://schemas.openxmlformats.org/officeDocument/2006/relationships/hyperlink" Target="https://laipdocs.michoacan.gob.mx/?wpfb_dl=567935" TargetMode="External"/><Relationship Id="rId7" Type="http://schemas.openxmlformats.org/officeDocument/2006/relationships/hyperlink" Target="https://laipdocs.michoacan.gob.mx/?wpfb_dl=565484" TargetMode="External"/><Relationship Id="rId2" Type="http://schemas.openxmlformats.org/officeDocument/2006/relationships/hyperlink" Target="https://laipdocs.michoacan.gob.mx/?wpfb_dl=564651" TargetMode="External"/><Relationship Id="rId16" Type="http://schemas.openxmlformats.org/officeDocument/2006/relationships/hyperlink" Target="https://laipdocs.michoacan.gob.mx/?wpfb_dl=566000" TargetMode="External"/><Relationship Id="rId29" Type="http://schemas.openxmlformats.org/officeDocument/2006/relationships/hyperlink" Target="https://laipdocs.michoacan.gob.mx/?wpfb_dl=566865" TargetMode="External"/><Relationship Id="rId11" Type="http://schemas.openxmlformats.org/officeDocument/2006/relationships/hyperlink" Target="https://laipdocs.michoacan.gob.mx/?wpfb_dl=565605" TargetMode="External"/><Relationship Id="rId24" Type="http://schemas.openxmlformats.org/officeDocument/2006/relationships/hyperlink" Target="https://laipdocs.michoacan.gob.mx/?wpfb_dl=566022" TargetMode="External"/><Relationship Id="rId32" Type="http://schemas.openxmlformats.org/officeDocument/2006/relationships/hyperlink" Target="https://laipdocs.michoacan.gob.mx/?wpfb_dl=566946" TargetMode="External"/><Relationship Id="rId37" Type="http://schemas.openxmlformats.org/officeDocument/2006/relationships/hyperlink" Target="https://laipdocs.michoacan.gob.mx/?wpfb_dl=567366" TargetMode="External"/><Relationship Id="rId40" Type="http://schemas.openxmlformats.org/officeDocument/2006/relationships/hyperlink" Target="https://laipdocs.michoacan.gob.mx/?wpfb_dl=567487" TargetMode="External"/><Relationship Id="rId45" Type="http://schemas.openxmlformats.org/officeDocument/2006/relationships/hyperlink" Target="https://laipdocs.michoacan.gob.mx/?wpfb_dl=567682" TargetMode="External"/><Relationship Id="rId53" Type="http://schemas.openxmlformats.org/officeDocument/2006/relationships/hyperlink" Target="https://laipdocs.michoacan.gob.mx/?wpfb_dl=567922" TargetMode="External"/><Relationship Id="rId5" Type="http://schemas.openxmlformats.org/officeDocument/2006/relationships/hyperlink" Target="https://laipdocs.michoacan.gob.mx/?wpfb_dl=565478" TargetMode="External"/><Relationship Id="rId10" Type="http://schemas.openxmlformats.org/officeDocument/2006/relationships/hyperlink" Target="https://laipdocs.michoacan.gob.mx/?wpfb_dl=565603" TargetMode="External"/><Relationship Id="rId19" Type="http://schemas.openxmlformats.org/officeDocument/2006/relationships/hyperlink" Target="https://laipdocs.michoacan.gob.mx/?wpfb_dl=566013" TargetMode="External"/><Relationship Id="rId31" Type="http://schemas.openxmlformats.org/officeDocument/2006/relationships/hyperlink" Target="https://laipdocs.michoacan.gob.mx/?wpfb_dl=566894" TargetMode="External"/><Relationship Id="rId44" Type="http://schemas.openxmlformats.org/officeDocument/2006/relationships/hyperlink" Target="https://laipdocs.michoacan.gob.mx/?wpfb_dl=567619" TargetMode="External"/><Relationship Id="rId52" Type="http://schemas.openxmlformats.org/officeDocument/2006/relationships/hyperlink" Target="https://laipdocs.michoacan.gob.mx/?wpfb_dl=567918" TargetMode="External"/><Relationship Id="rId4" Type="http://schemas.openxmlformats.org/officeDocument/2006/relationships/hyperlink" Target="https://laipdocs.michoacan.gob.mx/?wpfb_dl=565473" TargetMode="External"/><Relationship Id="rId9" Type="http://schemas.openxmlformats.org/officeDocument/2006/relationships/hyperlink" Target="https://laipdocs.michoacan.gob.mx/?wpfb_dl=565601" TargetMode="External"/><Relationship Id="rId14" Type="http://schemas.openxmlformats.org/officeDocument/2006/relationships/hyperlink" Target="https://laipdocs.michoacan.gob.mx/?wpfb_dl=565972" TargetMode="External"/><Relationship Id="rId22" Type="http://schemas.openxmlformats.org/officeDocument/2006/relationships/hyperlink" Target="https://laipdocs.michoacan.gob.mx/?wpfb_dl=566018" TargetMode="External"/><Relationship Id="rId27" Type="http://schemas.openxmlformats.org/officeDocument/2006/relationships/hyperlink" Target="https://laipdocs.michoacan.gob.mx/?wpfb_dl=566827" TargetMode="External"/><Relationship Id="rId30" Type="http://schemas.openxmlformats.org/officeDocument/2006/relationships/hyperlink" Target="https://laipdocs.michoacan.gob.mx/?wpfb_dl=566887" TargetMode="External"/><Relationship Id="rId35" Type="http://schemas.openxmlformats.org/officeDocument/2006/relationships/hyperlink" Target="https://laipdocs.michoacan.gob.mx/?wpfb_dl=567100" TargetMode="External"/><Relationship Id="rId43" Type="http://schemas.openxmlformats.org/officeDocument/2006/relationships/hyperlink" Target="https://laipdocs.michoacan.gob.mx/?wpfb_dl=567594" TargetMode="External"/><Relationship Id="rId48" Type="http://schemas.openxmlformats.org/officeDocument/2006/relationships/hyperlink" Target="https://laipdocs.michoacan.gob.mx/?wpfb_dl=567738" TargetMode="External"/><Relationship Id="rId8" Type="http://schemas.openxmlformats.org/officeDocument/2006/relationships/hyperlink" Target="https://laipdocs.michoacan.gob.mx/?wpfb_dl=565486" TargetMode="External"/><Relationship Id="rId51" Type="http://schemas.openxmlformats.org/officeDocument/2006/relationships/hyperlink" Target="https://laipdocs.michoacan.gob.mx/?wpfb_dl=567842" TargetMode="External"/><Relationship Id="rId3" Type="http://schemas.openxmlformats.org/officeDocument/2006/relationships/hyperlink" Target="https://laipdocs.michoacan.gob.mx/?wpfb_dl=564667" TargetMode="External"/><Relationship Id="rId12" Type="http://schemas.openxmlformats.org/officeDocument/2006/relationships/hyperlink" Target="https://laipdocs.michoacan.gob.mx/?wpfb_dl=565607" TargetMode="External"/><Relationship Id="rId17" Type="http://schemas.openxmlformats.org/officeDocument/2006/relationships/hyperlink" Target="https://laipdocs.michoacan.gob.mx/?wpfb_dl=566009" TargetMode="External"/><Relationship Id="rId25" Type="http://schemas.openxmlformats.org/officeDocument/2006/relationships/hyperlink" Target="https://laipdocs.michoacan.gob.mx/?wpfb_dl=566743" TargetMode="External"/><Relationship Id="rId33" Type="http://schemas.openxmlformats.org/officeDocument/2006/relationships/hyperlink" Target="https://laipdocs.michoacan.gob.mx/?wpfb_dl=566956" TargetMode="External"/><Relationship Id="rId38" Type="http://schemas.openxmlformats.org/officeDocument/2006/relationships/hyperlink" Target="https://laipdocs.michoacan.gob.mx/?wpfb_dl=567408" TargetMode="External"/><Relationship Id="rId46" Type="http://schemas.openxmlformats.org/officeDocument/2006/relationships/hyperlink" Target="https://laipdocs.michoacan.gob.mx/?wpfb_dl=567694" TargetMode="External"/><Relationship Id="rId20" Type="http://schemas.openxmlformats.org/officeDocument/2006/relationships/hyperlink" Target="https://laipdocs.michoacan.gob.mx/?wpfb_dl=566015" TargetMode="External"/><Relationship Id="rId41" Type="http://schemas.openxmlformats.org/officeDocument/2006/relationships/hyperlink" Target="https://laipdocs.michoacan.gob.mx/?wpfb_dl=567575" TargetMode="External"/><Relationship Id="rId54" Type="http://schemas.openxmlformats.org/officeDocument/2006/relationships/hyperlink" Target="https://laipdocs.michoacan.gob.mx/?wpfb_dl=567932" TargetMode="External"/><Relationship Id="rId1" Type="http://schemas.openxmlformats.org/officeDocument/2006/relationships/hyperlink" Target="https://laipdocs.michoacan.gob.mx/?wpfb_dl=567224" TargetMode="External"/><Relationship Id="rId6" Type="http://schemas.openxmlformats.org/officeDocument/2006/relationships/hyperlink" Target="https://laipdocs.michoacan.gob.mx/?wpfb_dl=565481" TargetMode="External"/><Relationship Id="rId15" Type="http://schemas.openxmlformats.org/officeDocument/2006/relationships/hyperlink" Target="https://laipdocs.michoacan.gob.mx/?wpfb_dl=565988" TargetMode="External"/><Relationship Id="rId23" Type="http://schemas.openxmlformats.org/officeDocument/2006/relationships/hyperlink" Target="https://laipdocs.michoacan.gob.mx/?wpfb_dl=566020" TargetMode="External"/><Relationship Id="rId28" Type="http://schemas.openxmlformats.org/officeDocument/2006/relationships/hyperlink" Target="https://laipdocs.michoacan.gob.mx/?wpfb_dl=566849" TargetMode="External"/><Relationship Id="rId36" Type="http://schemas.openxmlformats.org/officeDocument/2006/relationships/hyperlink" Target="https://laipdocs.michoacan.gob.mx/?wpfb_dl=567236" TargetMode="External"/><Relationship Id="rId49" Type="http://schemas.openxmlformats.org/officeDocument/2006/relationships/hyperlink" Target="https://laipdocs.michoacan.gob.mx/?wpfb_dl=567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topLeftCell="J2" zoomScaleNormal="100" workbookViewId="0">
      <selection activeCell="Y8" sqref="Y8"/>
    </sheetView>
  </sheetViews>
  <sheetFormatPr baseColWidth="10" defaultColWidth="9.140625" defaultRowHeight="15" x14ac:dyDescent="0.25"/>
  <cols>
    <col min="1" max="1" width="16.5703125" customWidth="1"/>
    <col min="2" max="2" width="23.42578125" customWidth="1"/>
    <col min="3" max="3" width="28" customWidth="1"/>
    <col min="4" max="4" width="85.85546875" bestFit="1" customWidth="1"/>
    <col min="5" max="5" width="21" bestFit="1" customWidth="1"/>
    <col min="6" max="6" width="56.7109375" bestFit="1" customWidth="1"/>
    <col min="7" max="7" width="42.7109375" bestFit="1" customWidth="1"/>
    <col min="8" max="8" width="34.285156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hidden="1" customWidth="1"/>
    <col min="14" max="14" width="32.85546875" hidden="1" customWidth="1"/>
    <col min="15" max="15" width="20.5703125" hidden="1" customWidth="1"/>
    <col min="16" max="16" width="53.140625" hidden="1" customWidth="1"/>
    <col min="17" max="17" width="39.85546875" hidden="1" customWidth="1"/>
    <col min="18" max="18" width="30" hidden="1" customWidth="1"/>
    <col min="19" max="19" width="32.28515625" hidden="1" customWidth="1"/>
    <col min="20" max="20" width="32.5703125" customWidth="1"/>
    <col min="21" max="21" width="30.85546875" hidden="1" customWidth="1"/>
    <col min="22" max="22" width="33.140625" hidden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hidden="1" customWidth="1"/>
    <col min="30" max="30" width="47.140625" bestFit="1" customWidth="1"/>
    <col min="31" max="31" width="54.28515625" bestFit="1" customWidth="1"/>
    <col min="32" max="32" width="27.42578125" customWidth="1"/>
    <col min="33" max="33" width="12.42578125" customWidth="1"/>
    <col min="34" max="34" width="18.28515625" customWidth="1"/>
    <col min="35" max="35" width="17.7109375" customWidth="1"/>
    <col min="36" max="36" width="14.85546875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6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2024</v>
      </c>
      <c r="B8" s="3">
        <v>45383</v>
      </c>
      <c r="C8" s="3">
        <v>45473</v>
      </c>
      <c r="D8" t="s">
        <v>89</v>
      </c>
      <c r="E8">
        <v>1410</v>
      </c>
      <c r="F8" t="s">
        <v>119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100</v>
      </c>
      <c r="M8" t="s">
        <v>102</v>
      </c>
      <c r="N8" t="s">
        <v>146</v>
      </c>
      <c r="O8" t="s">
        <v>104</v>
      </c>
      <c r="P8">
        <v>0</v>
      </c>
      <c r="Q8">
        <v>0</v>
      </c>
      <c r="R8" t="s">
        <v>115</v>
      </c>
      <c r="S8" t="s">
        <v>116</v>
      </c>
      <c r="T8" t="s">
        <v>131</v>
      </c>
      <c r="U8" t="s">
        <v>115</v>
      </c>
      <c r="V8" t="s">
        <v>116</v>
      </c>
      <c r="W8" t="s">
        <v>193</v>
      </c>
      <c r="X8" t="s">
        <v>148</v>
      </c>
      <c r="Y8" s="6" t="s">
        <v>383</v>
      </c>
      <c r="Z8" s="6">
        <v>45383</v>
      </c>
      <c r="AA8">
        <v>1</v>
      </c>
      <c r="AB8">
        <v>700</v>
      </c>
      <c r="AC8">
        <v>0</v>
      </c>
      <c r="AD8" s="6">
        <v>45385</v>
      </c>
      <c r="AE8" s="5" t="s">
        <v>175</v>
      </c>
      <c r="AF8">
        <v>1</v>
      </c>
      <c r="AG8" s="4" t="s">
        <v>117</v>
      </c>
      <c r="AH8" t="s">
        <v>118</v>
      </c>
      <c r="AI8" s="3">
        <v>45473</v>
      </c>
    </row>
    <row r="9" spans="1:36" x14ac:dyDescent="0.25">
      <c r="A9">
        <v>2024</v>
      </c>
      <c r="B9" s="3">
        <v>45383</v>
      </c>
      <c r="C9" s="3">
        <v>45473</v>
      </c>
      <c r="D9" t="s">
        <v>89</v>
      </c>
      <c r="E9">
        <v>1410</v>
      </c>
      <c r="F9" t="s">
        <v>137</v>
      </c>
      <c r="G9" t="s">
        <v>132</v>
      </c>
      <c r="H9" t="s">
        <v>121</v>
      </c>
      <c r="I9" t="s">
        <v>134</v>
      </c>
      <c r="J9" t="s">
        <v>135</v>
      </c>
      <c r="K9" t="s">
        <v>136</v>
      </c>
      <c r="L9" t="s">
        <v>101</v>
      </c>
      <c r="M9" t="s">
        <v>102</v>
      </c>
      <c r="N9" t="s">
        <v>146</v>
      </c>
      <c r="O9" t="s">
        <v>104</v>
      </c>
      <c r="P9">
        <v>0</v>
      </c>
      <c r="Q9">
        <v>0</v>
      </c>
      <c r="R9" t="s">
        <v>115</v>
      </c>
      <c r="S9" t="s">
        <v>116</v>
      </c>
      <c r="T9" t="s">
        <v>131</v>
      </c>
      <c r="U9" t="s">
        <v>115</v>
      </c>
      <c r="V9" t="s">
        <v>116</v>
      </c>
      <c r="W9" t="s">
        <v>149</v>
      </c>
      <c r="X9" t="s">
        <v>148</v>
      </c>
      <c r="Y9" s="6">
        <v>45383</v>
      </c>
      <c r="Z9" s="6">
        <v>45383</v>
      </c>
      <c r="AA9">
        <v>2</v>
      </c>
      <c r="AB9">
        <v>140</v>
      </c>
      <c r="AC9">
        <v>0</v>
      </c>
      <c r="AD9" s="6">
        <v>45385</v>
      </c>
      <c r="AE9" s="5" t="s">
        <v>176</v>
      </c>
      <c r="AF9">
        <v>2</v>
      </c>
      <c r="AG9" s="4" t="s">
        <v>117</v>
      </c>
      <c r="AH9" t="s">
        <v>118</v>
      </c>
      <c r="AI9" s="3">
        <v>45473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 s="7" t="s">
        <v>177</v>
      </c>
      <c r="F10" t="s">
        <v>178</v>
      </c>
      <c r="G10" t="s">
        <v>179</v>
      </c>
      <c r="H10" t="s">
        <v>180</v>
      </c>
      <c r="I10" t="s">
        <v>181</v>
      </c>
      <c r="J10" t="s">
        <v>182</v>
      </c>
      <c r="K10" t="s">
        <v>183</v>
      </c>
      <c r="L10" t="s">
        <v>100</v>
      </c>
      <c r="M10" t="s">
        <v>102</v>
      </c>
      <c r="N10" t="s">
        <v>146</v>
      </c>
      <c r="O10" t="s">
        <v>104</v>
      </c>
      <c r="P10">
        <v>0</v>
      </c>
      <c r="Q10">
        <v>0</v>
      </c>
      <c r="R10" t="s">
        <v>115</v>
      </c>
      <c r="S10" t="s">
        <v>116</v>
      </c>
      <c r="T10" t="s">
        <v>131</v>
      </c>
      <c r="U10" t="s">
        <v>115</v>
      </c>
      <c r="V10" t="s">
        <v>116</v>
      </c>
      <c r="W10" t="s">
        <v>208</v>
      </c>
      <c r="X10" t="s">
        <v>209</v>
      </c>
      <c r="Y10" s="6">
        <v>45420</v>
      </c>
      <c r="Z10" s="6">
        <v>45421</v>
      </c>
      <c r="AA10">
        <v>3</v>
      </c>
      <c r="AB10">
        <v>1580</v>
      </c>
      <c r="AC10">
        <v>0</v>
      </c>
      <c r="AD10" s="6">
        <v>45422</v>
      </c>
      <c r="AE10" s="5" t="s">
        <v>200</v>
      </c>
      <c r="AF10">
        <v>3</v>
      </c>
      <c r="AG10" s="4" t="s">
        <v>117</v>
      </c>
      <c r="AH10" t="s">
        <v>118</v>
      </c>
      <c r="AI10" s="3">
        <v>45473</v>
      </c>
    </row>
    <row r="11" spans="1:36" x14ac:dyDescent="0.25">
      <c r="A11">
        <v>2024</v>
      </c>
      <c r="B11" s="3">
        <v>45383</v>
      </c>
      <c r="C11" s="3">
        <v>45473</v>
      </c>
      <c r="D11" t="s">
        <v>89</v>
      </c>
      <c r="E11">
        <v>1624</v>
      </c>
      <c r="F11" t="s">
        <v>201</v>
      </c>
      <c r="G11" t="s">
        <v>202</v>
      </c>
      <c r="H11" t="s">
        <v>203</v>
      </c>
      <c r="I11" t="s">
        <v>204</v>
      </c>
      <c r="J11" t="s">
        <v>153</v>
      </c>
      <c r="K11" t="s">
        <v>205</v>
      </c>
      <c r="L11" t="s">
        <v>101</v>
      </c>
      <c r="M11" t="s">
        <v>102</v>
      </c>
      <c r="N11" t="s">
        <v>146</v>
      </c>
      <c r="O11" t="s">
        <v>104</v>
      </c>
      <c r="P11">
        <v>0</v>
      </c>
      <c r="Q11">
        <v>0</v>
      </c>
      <c r="R11" t="s">
        <v>115</v>
      </c>
      <c r="S11" t="s">
        <v>116</v>
      </c>
      <c r="T11" t="s">
        <v>131</v>
      </c>
      <c r="U11" t="s">
        <v>115</v>
      </c>
      <c r="V11" t="s">
        <v>116</v>
      </c>
      <c r="W11" t="s">
        <v>155</v>
      </c>
      <c r="X11" t="s">
        <v>206</v>
      </c>
      <c r="Y11" s="6">
        <v>45420</v>
      </c>
      <c r="Z11" s="6">
        <v>45420</v>
      </c>
      <c r="AA11">
        <v>4</v>
      </c>
      <c r="AB11">
        <v>790</v>
      </c>
      <c r="AC11">
        <v>0</v>
      </c>
      <c r="AD11" s="6">
        <v>45425</v>
      </c>
      <c r="AE11" s="5" t="s">
        <v>210</v>
      </c>
      <c r="AF11">
        <v>4</v>
      </c>
      <c r="AG11" s="4" t="s">
        <v>117</v>
      </c>
      <c r="AH11" t="s">
        <v>118</v>
      </c>
      <c r="AI11" s="3">
        <v>45473</v>
      </c>
    </row>
    <row r="12" spans="1:36" x14ac:dyDescent="0.25">
      <c r="A12">
        <v>2024</v>
      </c>
      <c r="B12" s="3">
        <v>45383</v>
      </c>
      <c r="C12" s="3">
        <v>45473</v>
      </c>
      <c r="D12" t="s">
        <v>89</v>
      </c>
      <c r="E12">
        <v>1624</v>
      </c>
      <c r="F12" t="s">
        <v>230</v>
      </c>
      <c r="G12" t="s">
        <v>231</v>
      </c>
      <c r="H12" t="s">
        <v>180</v>
      </c>
      <c r="I12" t="s">
        <v>156</v>
      </c>
      <c r="J12" t="s">
        <v>170</v>
      </c>
      <c r="K12" t="s">
        <v>211</v>
      </c>
      <c r="L12" t="s">
        <v>100</v>
      </c>
      <c r="M12" t="s">
        <v>102</v>
      </c>
      <c r="N12" t="s">
        <v>146</v>
      </c>
      <c r="O12" t="s">
        <v>104</v>
      </c>
      <c r="P12">
        <v>0</v>
      </c>
      <c r="Q12">
        <v>0</v>
      </c>
      <c r="R12" t="s">
        <v>115</v>
      </c>
      <c r="S12" t="s">
        <v>116</v>
      </c>
      <c r="T12" t="s">
        <v>131</v>
      </c>
      <c r="U12" t="s">
        <v>115</v>
      </c>
      <c r="V12" t="s">
        <v>116</v>
      </c>
      <c r="W12" t="s">
        <v>155</v>
      </c>
      <c r="X12" t="s">
        <v>206</v>
      </c>
      <c r="Y12" s="6">
        <v>45420</v>
      </c>
      <c r="Z12" s="6">
        <v>45420</v>
      </c>
      <c r="AA12">
        <v>5</v>
      </c>
      <c r="AB12">
        <v>920</v>
      </c>
      <c r="AC12">
        <v>0</v>
      </c>
      <c r="AD12" s="6">
        <v>45425</v>
      </c>
      <c r="AE12" s="5" t="s">
        <v>212</v>
      </c>
      <c r="AF12">
        <v>5</v>
      </c>
      <c r="AG12" s="4" t="s">
        <v>117</v>
      </c>
      <c r="AH12" t="s">
        <v>118</v>
      </c>
      <c r="AI12" s="3">
        <v>45473</v>
      </c>
    </row>
    <row r="13" spans="1:36" x14ac:dyDescent="0.25">
      <c r="A13">
        <v>2024</v>
      </c>
      <c r="B13" s="3">
        <v>45383</v>
      </c>
      <c r="C13" s="3">
        <v>45473</v>
      </c>
      <c r="D13" t="s">
        <v>89</v>
      </c>
      <c r="E13">
        <v>1711</v>
      </c>
      <c r="F13" t="s">
        <v>213</v>
      </c>
      <c r="G13" t="s">
        <v>214</v>
      </c>
      <c r="H13" t="s">
        <v>180</v>
      </c>
      <c r="I13" t="s">
        <v>215</v>
      </c>
      <c r="J13" t="s">
        <v>197</v>
      </c>
      <c r="K13" t="s">
        <v>216</v>
      </c>
      <c r="L13" t="s">
        <v>100</v>
      </c>
      <c r="M13" t="s">
        <v>102</v>
      </c>
      <c r="N13" t="s">
        <v>146</v>
      </c>
      <c r="O13" t="s">
        <v>104</v>
      </c>
      <c r="P13">
        <v>0</v>
      </c>
      <c r="Q13">
        <v>0</v>
      </c>
      <c r="R13" t="s">
        <v>115</v>
      </c>
      <c r="S13" t="s">
        <v>116</v>
      </c>
      <c r="T13" t="s">
        <v>131</v>
      </c>
      <c r="U13" t="s">
        <v>115</v>
      </c>
      <c r="V13" t="s">
        <v>116</v>
      </c>
      <c r="W13" t="s">
        <v>208</v>
      </c>
      <c r="X13" t="s">
        <v>206</v>
      </c>
      <c r="Y13" s="6">
        <v>45420</v>
      </c>
      <c r="Z13" s="6">
        <v>45421</v>
      </c>
      <c r="AA13">
        <v>6</v>
      </c>
      <c r="AB13">
        <f>300+920+1298</f>
        <v>2518</v>
      </c>
      <c r="AC13">
        <v>0</v>
      </c>
      <c r="AD13" s="6">
        <v>45422</v>
      </c>
      <c r="AE13" s="5" t="s">
        <v>217</v>
      </c>
      <c r="AF13">
        <v>6</v>
      </c>
      <c r="AG13" s="4" t="s">
        <v>117</v>
      </c>
      <c r="AH13" t="s">
        <v>118</v>
      </c>
      <c r="AI13" s="3">
        <v>45473</v>
      </c>
    </row>
    <row r="14" spans="1:36" x14ac:dyDescent="0.25">
      <c r="A14">
        <v>2024</v>
      </c>
      <c r="B14" s="3">
        <v>45383</v>
      </c>
      <c r="C14" s="3">
        <v>45473</v>
      </c>
      <c r="D14" t="s">
        <v>89</v>
      </c>
      <c r="E14">
        <v>1410</v>
      </c>
      <c r="F14" t="s">
        <v>137</v>
      </c>
      <c r="G14" t="s">
        <v>132</v>
      </c>
      <c r="H14" t="s">
        <v>121</v>
      </c>
      <c r="I14" t="s">
        <v>128</v>
      </c>
      <c r="J14" t="s">
        <v>129</v>
      </c>
      <c r="K14" t="s">
        <v>130</v>
      </c>
      <c r="L14" t="s">
        <v>101</v>
      </c>
      <c r="M14" t="s">
        <v>102</v>
      </c>
      <c r="N14" t="s">
        <v>146</v>
      </c>
      <c r="O14" t="s">
        <v>104</v>
      </c>
      <c r="P14">
        <v>0</v>
      </c>
      <c r="Q14">
        <v>0</v>
      </c>
      <c r="R14" t="s">
        <v>115</v>
      </c>
      <c r="S14" t="s">
        <v>116</v>
      </c>
      <c r="T14" t="s">
        <v>131</v>
      </c>
      <c r="U14" t="s">
        <v>115</v>
      </c>
      <c r="V14" t="s">
        <v>116</v>
      </c>
      <c r="W14" t="s">
        <v>304</v>
      </c>
      <c r="X14" t="s">
        <v>148</v>
      </c>
      <c r="Y14" s="6">
        <v>45420</v>
      </c>
      <c r="Z14" s="6">
        <v>45420</v>
      </c>
      <c r="AA14">
        <v>7</v>
      </c>
      <c r="AB14">
        <v>465</v>
      </c>
      <c r="AC14">
        <v>0</v>
      </c>
      <c r="AD14" s="6">
        <v>45425</v>
      </c>
      <c r="AE14" s="5" t="s">
        <v>218</v>
      </c>
      <c r="AF14">
        <v>7</v>
      </c>
      <c r="AG14" s="4" t="s">
        <v>117</v>
      </c>
      <c r="AH14" t="s">
        <v>118</v>
      </c>
      <c r="AI14" s="3">
        <v>45473</v>
      </c>
    </row>
    <row r="15" spans="1:36" x14ac:dyDescent="0.25">
      <c r="A15">
        <v>2024</v>
      </c>
      <c r="B15" s="3">
        <v>45383</v>
      </c>
      <c r="C15" s="3">
        <v>45473</v>
      </c>
      <c r="D15" t="s">
        <v>89</v>
      </c>
      <c r="E15">
        <v>1410</v>
      </c>
      <c r="F15" t="s">
        <v>137</v>
      </c>
      <c r="G15" t="s">
        <v>132</v>
      </c>
      <c r="H15" t="s">
        <v>121</v>
      </c>
      <c r="I15" t="s">
        <v>128</v>
      </c>
      <c r="J15" t="s">
        <v>129</v>
      </c>
      <c r="K15" t="s">
        <v>130</v>
      </c>
      <c r="L15" t="s">
        <v>101</v>
      </c>
      <c r="M15" t="s">
        <v>102</v>
      </c>
      <c r="N15" t="s">
        <v>146</v>
      </c>
      <c r="O15" t="s">
        <v>104</v>
      </c>
      <c r="P15">
        <v>0</v>
      </c>
      <c r="Q15">
        <v>0</v>
      </c>
      <c r="R15" t="s">
        <v>115</v>
      </c>
      <c r="S15" t="s">
        <v>116</v>
      </c>
      <c r="T15" t="s">
        <v>131</v>
      </c>
      <c r="U15" t="s">
        <v>115</v>
      </c>
      <c r="V15" t="s">
        <v>116</v>
      </c>
      <c r="W15" t="s">
        <v>305</v>
      </c>
      <c r="X15" t="s">
        <v>148</v>
      </c>
      <c r="Y15" s="6">
        <v>45414</v>
      </c>
      <c r="Z15" s="6">
        <v>45414</v>
      </c>
      <c r="AA15">
        <v>8</v>
      </c>
      <c r="AB15">
        <v>117</v>
      </c>
      <c r="AC15">
        <v>0</v>
      </c>
      <c r="AD15" s="6">
        <v>45415</v>
      </c>
      <c r="AE15" s="5" t="s">
        <v>219</v>
      </c>
      <c r="AF15">
        <v>8</v>
      </c>
      <c r="AG15" s="4" t="s">
        <v>117</v>
      </c>
      <c r="AH15" t="s">
        <v>118</v>
      </c>
      <c r="AI15" s="3">
        <v>45473</v>
      </c>
    </row>
    <row r="16" spans="1:36" x14ac:dyDescent="0.25">
      <c r="A16">
        <v>2024</v>
      </c>
      <c r="B16" s="3">
        <v>45383</v>
      </c>
      <c r="C16" s="3">
        <v>45473</v>
      </c>
      <c r="D16" t="s">
        <v>89</v>
      </c>
      <c r="E16">
        <v>1410</v>
      </c>
      <c r="F16" t="s">
        <v>119</v>
      </c>
      <c r="G16" t="s">
        <v>140</v>
      </c>
      <c r="H16" t="s">
        <v>141</v>
      </c>
      <c r="I16" t="s">
        <v>142</v>
      </c>
      <c r="J16" t="s">
        <v>143</v>
      </c>
      <c r="K16" t="s">
        <v>144</v>
      </c>
      <c r="L16" t="s">
        <v>100</v>
      </c>
      <c r="M16" t="s">
        <v>102</v>
      </c>
      <c r="N16" t="s">
        <v>146</v>
      </c>
      <c r="O16" t="s">
        <v>104</v>
      </c>
      <c r="P16">
        <v>0</v>
      </c>
      <c r="Q16">
        <v>0</v>
      </c>
      <c r="R16" t="s">
        <v>115</v>
      </c>
      <c r="S16" t="s">
        <v>116</v>
      </c>
      <c r="T16" t="s">
        <v>131</v>
      </c>
      <c r="U16" t="s">
        <v>115</v>
      </c>
      <c r="V16" t="s">
        <v>116</v>
      </c>
      <c r="W16" t="s">
        <v>155</v>
      </c>
      <c r="X16" t="s">
        <v>206</v>
      </c>
      <c r="Y16" s="6">
        <v>45420</v>
      </c>
      <c r="Z16" s="6">
        <v>45420</v>
      </c>
      <c r="AA16">
        <v>9</v>
      </c>
      <c r="AB16">
        <v>790</v>
      </c>
      <c r="AC16">
        <v>0</v>
      </c>
      <c r="AD16" s="6">
        <v>45425</v>
      </c>
      <c r="AE16" s="5" t="s">
        <v>220</v>
      </c>
      <c r="AF16">
        <v>9</v>
      </c>
      <c r="AG16" s="4" t="s">
        <v>117</v>
      </c>
      <c r="AH16" t="s">
        <v>118</v>
      </c>
      <c r="AI16" s="3">
        <v>45473</v>
      </c>
    </row>
    <row r="17" spans="1:35" x14ac:dyDescent="0.25">
      <c r="A17">
        <v>2024</v>
      </c>
      <c r="B17" s="3">
        <v>45383</v>
      </c>
      <c r="C17" s="3">
        <v>45473</v>
      </c>
      <c r="D17" t="s">
        <v>89</v>
      </c>
      <c r="E17">
        <v>1623</v>
      </c>
      <c r="F17" t="s">
        <v>232</v>
      </c>
      <c r="G17" t="s">
        <v>244</v>
      </c>
      <c r="H17" t="s">
        <v>245</v>
      </c>
      <c r="I17" t="s">
        <v>221</v>
      </c>
      <c r="J17" t="s">
        <v>222</v>
      </c>
      <c r="K17" t="s">
        <v>143</v>
      </c>
      <c r="L17" t="s">
        <v>100</v>
      </c>
      <c r="M17" t="s">
        <v>102</v>
      </c>
      <c r="N17" t="s">
        <v>146</v>
      </c>
      <c r="O17" t="s">
        <v>104</v>
      </c>
      <c r="P17">
        <v>0</v>
      </c>
      <c r="Q17">
        <v>0</v>
      </c>
      <c r="R17" t="s">
        <v>115</v>
      </c>
      <c r="S17" t="s">
        <v>116</v>
      </c>
      <c r="T17" t="s">
        <v>131</v>
      </c>
      <c r="U17" t="s">
        <v>115</v>
      </c>
      <c r="V17" t="s">
        <v>116</v>
      </c>
      <c r="W17" t="s">
        <v>155</v>
      </c>
      <c r="X17" t="s">
        <v>206</v>
      </c>
      <c r="Y17" s="6">
        <v>45420</v>
      </c>
      <c r="Z17" s="6">
        <v>45420</v>
      </c>
      <c r="AA17">
        <v>10</v>
      </c>
      <c r="AB17">
        <v>1090</v>
      </c>
      <c r="AC17">
        <v>0</v>
      </c>
      <c r="AD17" s="6">
        <v>45425</v>
      </c>
      <c r="AE17" s="5" t="s">
        <v>223</v>
      </c>
      <c r="AF17">
        <v>10</v>
      </c>
      <c r="AG17" s="4" t="s">
        <v>117</v>
      </c>
      <c r="AH17" t="s">
        <v>118</v>
      </c>
      <c r="AI17" s="3">
        <v>45473</v>
      </c>
    </row>
    <row r="18" spans="1:35" x14ac:dyDescent="0.25">
      <c r="A18">
        <v>2024</v>
      </c>
      <c r="B18" s="3">
        <v>45383</v>
      </c>
      <c r="C18" s="3">
        <v>45473</v>
      </c>
      <c r="D18" t="s">
        <v>89</v>
      </c>
      <c r="E18">
        <v>1410</v>
      </c>
      <c r="F18" t="s">
        <v>137</v>
      </c>
      <c r="G18" t="s">
        <v>132</v>
      </c>
      <c r="H18" t="s">
        <v>121</v>
      </c>
      <c r="I18" t="s">
        <v>134</v>
      </c>
      <c r="J18" t="s">
        <v>135</v>
      </c>
      <c r="K18" t="s">
        <v>136</v>
      </c>
      <c r="L18" t="s">
        <v>101</v>
      </c>
      <c r="M18" t="s">
        <v>102</v>
      </c>
      <c r="N18" t="s">
        <v>146</v>
      </c>
      <c r="O18" t="s">
        <v>104</v>
      </c>
      <c r="P18">
        <v>0</v>
      </c>
      <c r="Q18">
        <v>0</v>
      </c>
      <c r="R18" t="s">
        <v>115</v>
      </c>
      <c r="S18" t="s">
        <v>116</v>
      </c>
      <c r="T18" t="s">
        <v>131</v>
      </c>
      <c r="U18" t="s">
        <v>115</v>
      </c>
      <c r="V18" t="s">
        <v>116</v>
      </c>
      <c r="W18" t="s">
        <v>138</v>
      </c>
      <c r="X18" t="s">
        <v>148</v>
      </c>
      <c r="Y18" s="6">
        <v>45412</v>
      </c>
      <c r="Z18" s="6">
        <v>45412</v>
      </c>
      <c r="AA18">
        <v>11</v>
      </c>
      <c r="AB18">
        <f>260+298</f>
        <v>558</v>
      </c>
      <c r="AC18">
        <v>0</v>
      </c>
      <c r="AD18" s="6">
        <v>45418</v>
      </c>
      <c r="AE18" s="5" t="s">
        <v>224</v>
      </c>
      <c r="AF18">
        <v>11</v>
      </c>
      <c r="AG18" s="4" t="s">
        <v>117</v>
      </c>
      <c r="AH18" t="s">
        <v>118</v>
      </c>
      <c r="AI18" s="3">
        <v>45473</v>
      </c>
    </row>
    <row r="19" spans="1:35" x14ac:dyDescent="0.25">
      <c r="A19">
        <v>2024</v>
      </c>
      <c r="B19" s="3">
        <v>45383</v>
      </c>
      <c r="C19" s="3">
        <v>45473</v>
      </c>
      <c r="D19" t="s">
        <v>89</v>
      </c>
      <c r="E19">
        <v>1410</v>
      </c>
      <c r="F19" t="s">
        <v>119</v>
      </c>
      <c r="G19" t="s">
        <v>120</v>
      </c>
      <c r="H19" t="s">
        <v>121</v>
      </c>
      <c r="I19" t="s">
        <v>122</v>
      </c>
      <c r="J19" t="s">
        <v>123</v>
      </c>
      <c r="K19" t="s">
        <v>124</v>
      </c>
      <c r="L19" t="s">
        <v>100</v>
      </c>
      <c r="M19" t="s">
        <v>102</v>
      </c>
      <c r="N19" t="s">
        <v>146</v>
      </c>
      <c r="O19" t="s">
        <v>104</v>
      </c>
      <c r="P19">
        <v>0</v>
      </c>
      <c r="Q19">
        <v>0</v>
      </c>
      <c r="R19" t="s">
        <v>115</v>
      </c>
      <c r="S19" t="s">
        <v>116</v>
      </c>
      <c r="T19" t="s">
        <v>131</v>
      </c>
      <c r="U19" t="s">
        <v>115</v>
      </c>
      <c r="V19" t="s">
        <v>116</v>
      </c>
      <c r="W19" t="s">
        <v>306</v>
      </c>
      <c r="X19" t="s">
        <v>148</v>
      </c>
      <c r="Y19" s="6">
        <v>45427</v>
      </c>
      <c r="Z19" s="6">
        <v>45427</v>
      </c>
      <c r="AA19">
        <v>12</v>
      </c>
      <c r="AB19">
        <v>565</v>
      </c>
      <c r="AC19">
        <v>0</v>
      </c>
      <c r="AD19" s="6">
        <v>45429</v>
      </c>
      <c r="AE19" s="5" t="s">
        <v>225</v>
      </c>
      <c r="AF19">
        <v>12</v>
      </c>
      <c r="AG19" s="4" t="s">
        <v>117</v>
      </c>
      <c r="AH19" t="s">
        <v>118</v>
      </c>
      <c r="AI19" s="3">
        <v>45473</v>
      </c>
    </row>
    <row r="20" spans="1:35" x14ac:dyDescent="0.25">
      <c r="A20">
        <v>2024</v>
      </c>
      <c r="B20" s="3">
        <v>45383</v>
      </c>
      <c r="C20" s="3">
        <v>45473</v>
      </c>
      <c r="D20" t="s">
        <v>91</v>
      </c>
      <c r="E20" s="7" t="s">
        <v>177</v>
      </c>
      <c r="F20" t="s">
        <v>178</v>
      </c>
      <c r="G20" t="s">
        <v>179</v>
      </c>
      <c r="H20" t="s">
        <v>226</v>
      </c>
      <c r="I20" t="s">
        <v>227</v>
      </c>
      <c r="J20" t="s">
        <v>228</v>
      </c>
      <c r="K20" t="s">
        <v>229</v>
      </c>
      <c r="L20" t="s">
        <v>101</v>
      </c>
      <c r="M20" t="s">
        <v>102</v>
      </c>
      <c r="N20" t="s">
        <v>146</v>
      </c>
      <c r="O20" t="s">
        <v>104</v>
      </c>
      <c r="P20">
        <v>0</v>
      </c>
      <c r="Q20">
        <v>0</v>
      </c>
      <c r="R20" t="s">
        <v>115</v>
      </c>
      <c r="S20" t="s">
        <v>116</v>
      </c>
      <c r="T20" t="s">
        <v>131</v>
      </c>
      <c r="U20" t="s">
        <v>115</v>
      </c>
      <c r="V20" t="s">
        <v>116</v>
      </c>
      <c r="W20" t="s">
        <v>145</v>
      </c>
      <c r="X20" t="s">
        <v>307</v>
      </c>
      <c r="Y20" s="6">
        <v>45401</v>
      </c>
      <c r="Z20" s="6">
        <v>45401</v>
      </c>
      <c r="AA20">
        <v>13</v>
      </c>
      <c r="AB20">
        <v>1216</v>
      </c>
      <c r="AC20">
        <v>0</v>
      </c>
      <c r="AD20" s="6">
        <v>45404</v>
      </c>
      <c r="AE20" s="5" t="s">
        <v>233</v>
      </c>
      <c r="AF20">
        <v>13</v>
      </c>
      <c r="AG20" s="4" t="s">
        <v>117</v>
      </c>
      <c r="AH20" t="s">
        <v>118</v>
      </c>
      <c r="AI20" s="3">
        <v>45473</v>
      </c>
    </row>
    <row r="21" spans="1:35" x14ac:dyDescent="0.25">
      <c r="A21">
        <v>2024</v>
      </c>
      <c r="B21" s="3">
        <v>45383</v>
      </c>
      <c r="C21" s="3">
        <v>45473</v>
      </c>
      <c r="D21" t="s">
        <v>89</v>
      </c>
      <c r="E21">
        <v>1410</v>
      </c>
      <c r="F21" t="s">
        <v>119</v>
      </c>
      <c r="G21" t="s">
        <v>234</v>
      </c>
      <c r="H21" t="s">
        <v>226</v>
      </c>
      <c r="I21" t="s">
        <v>235</v>
      </c>
      <c r="J21" t="s">
        <v>236</v>
      </c>
      <c r="K21" t="s">
        <v>237</v>
      </c>
      <c r="L21" t="s">
        <v>100</v>
      </c>
      <c r="M21" t="s">
        <v>102</v>
      </c>
      <c r="N21" t="s">
        <v>146</v>
      </c>
      <c r="O21" t="s">
        <v>104</v>
      </c>
      <c r="P21">
        <v>0</v>
      </c>
      <c r="Q21">
        <v>0</v>
      </c>
      <c r="R21" t="s">
        <v>115</v>
      </c>
      <c r="S21" t="s">
        <v>116</v>
      </c>
      <c r="T21" t="s">
        <v>131</v>
      </c>
      <c r="U21" t="s">
        <v>115</v>
      </c>
      <c r="V21" t="s">
        <v>116</v>
      </c>
      <c r="W21" t="s">
        <v>155</v>
      </c>
      <c r="X21" t="s">
        <v>308</v>
      </c>
      <c r="Y21" s="6">
        <v>45453</v>
      </c>
      <c r="Z21" s="6">
        <v>45453</v>
      </c>
      <c r="AA21">
        <v>14</v>
      </c>
      <c r="AB21">
        <v>1018</v>
      </c>
      <c r="AC21">
        <v>0</v>
      </c>
      <c r="AD21" s="6">
        <v>45456</v>
      </c>
      <c r="AE21" s="5" t="s">
        <v>238</v>
      </c>
      <c r="AF21">
        <v>14</v>
      </c>
      <c r="AG21" s="4" t="s">
        <v>117</v>
      </c>
      <c r="AH21" t="s">
        <v>118</v>
      </c>
      <c r="AI21" s="3">
        <v>45473</v>
      </c>
    </row>
    <row r="22" spans="1:35" x14ac:dyDescent="0.25">
      <c r="A22">
        <v>2024</v>
      </c>
      <c r="B22" s="3">
        <v>45383</v>
      </c>
      <c r="C22" s="3">
        <v>45473</v>
      </c>
      <c r="D22" t="s">
        <v>91</v>
      </c>
      <c r="E22" s="7" t="s">
        <v>177</v>
      </c>
      <c r="F22" t="s">
        <v>178</v>
      </c>
      <c r="G22" t="s">
        <v>179</v>
      </c>
      <c r="H22" t="s">
        <v>226</v>
      </c>
      <c r="I22" t="s">
        <v>227</v>
      </c>
      <c r="J22" t="s">
        <v>228</v>
      </c>
      <c r="K22" t="s">
        <v>229</v>
      </c>
      <c r="L22" t="s">
        <v>101</v>
      </c>
      <c r="M22" t="s">
        <v>102</v>
      </c>
      <c r="N22" t="s">
        <v>146</v>
      </c>
      <c r="O22" t="s">
        <v>104</v>
      </c>
      <c r="P22">
        <v>0</v>
      </c>
      <c r="Q22">
        <v>0</v>
      </c>
      <c r="R22" t="s">
        <v>115</v>
      </c>
      <c r="S22" t="s">
        <v>116</v>
      </c>
      <c r="T22" t="s">
        <v>131</v>
      </c>
      <c r="U22" t="s">
        <v>115</v>
      </c>
      <c r="V22" t="s">
        <v>116</v>
      </c>
      <c r="W22" t="s">
        <v>155</v>
      </c>
      <c r="X22" t="s">
        <v>309</v>
      </c>
      <c r="Y22" s="6">
        <v>45453</v>
      </c>
      <c r="Z22" s="6">
        <v>45453</v>
      </c>
      <c r="AA22">
        <v>15</v>
      </c>
      <c r="AB22">
        <v>640</v>
      </c>
      <c r="AC22">
        <v>0</v>
      </c>
      <c r="AD22" s="6">
        <v>45456</v>
      </c>
      <c r="AE22" s="5" t="s">
        <v>239</v>
      </c>
      <c r="AF22">
        <v>15</v>
      </c>
      <c r="AG22" s="4" t="s">
        <v>117</v>
      </c>
      <c r="AH22" t="s">
        <v>118</v>
      </c>
      <c r="AI22" s="3">
        <v>45473</v>
      </c>
    </row>
    <row r="23" spans="1:35" x14ac:dyDescent="0.25">
      <c r="A23">
        <v>2024</v>
      </c>
      <c r="B23" s="3">
        <v>45383</v>
      </c>
      <c r="C23" s="3">
        <v>45473</v>
      </c>
      <c r="D23" t="s">
        <v>91</v>
      </c>
      <c r="E23" s="7" t="s">
        <v>240</v>
      </c>
      <c r="F23" t="s">
        <v>178</v>
      </c>
      <c r="G23" t="s">
        <v>241</v>
      </c>
      <c r="H23" t="s">
        <v>226</v>
      </c>
      <c r="I23" t="s">
        <v>242</v>
      </c>
      <c r="J23" t="s">
        <v>243</v>
      </c>
      <c r="K23" t="s">
        <v>310</v>
      </c>
      <c r="L23" t="s">
        <v>100</v>
      </c>
      <c r="M23" t="s">
        <v>102</v>
      </c>
      <c r="N23" t="s">
        <v>146</v>
      </c>
      <c r="O23" t="s">
        <v>104</v>
      </c>
      <c r="P23">
        <v>0</v>
      </c>
      <c r="Q23">
        <v>0</v>
      </c>
      <c r="R23" t="s">
        <v>115</v>
      </c>
      <c r="S23" t="s">
        <v>116</v>
      </c>
      <c r="T23" t="s">
        <v>131</v>
      </c>
      <c r="U23" t="s">
        <v>131</v>
      </c>
      <c r="V23" t="s">
        <v>131</v>
      </c>
      <c r="W23" t="s">
        <v>155</v>
      </c>
      <c r="X23" t="s">
        <v>311</v>
      </c>
      <c r="Y23" s="6">
        <v>45453</v>
      </c>
      <c r="Z23" s="6">
        <v>45453</v>
      </c>
      <c r="AA23">
        <v>16</v>
      </c>
      <c r="AB23">
        <v>615</v>
      </c>
      <c r="AC23">
        <v>0</v>
      </c>
      <c r="AD23" s="6">
        <v>45455</v>
      </c>
      <c r="AE23" s="5" t="s">
        <v>246</v>
      </c>
      <c r="AF23">
        <v>16</v>
      </c>
      <c r="AG23" s="4" t="s">
        <v>117</v>
      </c>
      <c r="AH23" t="s">
        <v>118</v>
      </c>
      <c r="AI23" s="3">
        <v>45473</v>
      </c>
    </row>
    <row r="24" spans="1:35" x14ac:dyDescent="0.25">
      <c r="A24">
        <v>2024</v>
      </c>
      <c r="B24" s="3">
        <v>45383</v>
      </c>
      <c r="C24" s="3">
        <v>45473</v>
      </c>
      <c r="D24" t="s">
        <v>89</v>
      </c>
      <c r="E24">
        <v>1410</v>
      </c>
      <c r="F24" t="s">
        <v>119</v>
      </c>
      <c r="G24" t="s">
        <v>247</v>
      </c>
      <c r="H24" t="s">
        <v>226</v>
      </c>
      <c r="I24" t="s">
        <v>312</v>
      </c>
      <c r="J24" t="s">
        <v>249</v>
      </c>
      <c r="K24" t="s">
        <v>250</v>
      </c>
      <c r="L24" t="s">
        <v>248</v>
      </c>
      <c r="M24" t="s">
        <v>102</v>
      </c>
      <c r="N24" t="s">
        <v>146</v>
      </c>
      <c r="O24" t="s">
        <v>104</v>
      </c>
      <c r="P24">
        <v>0</v>
      </c>
      <c r="Q24">
        <v>0</v>
      </c>
      <c r="R24" t="s">
        <v>115</v>
      </c>
      <c r="S24" t="s">
        <v>116</v>
      </c>
      <c r="T24" t="s">
        <v>131</v>
      </c>
      <c r="U24" t="s">
        <v>115</v>
      </c>
      <c r="V24" t="s">
        <v>116</v>
      </c>
      <c r="W24" t="s">
        <v>155</v>
      </c>
      <c r="X24" t="s">
        <v>313</v>
      </c>
      <c r="Y24" s="6">
        <v>45453</v>
      </c>
      <c r="Z24" s="6">
        <v>45453</v>
      </c>
      <c r="AA24">
        <v>17</v>
      </c>
      <c r="AB24">
        <v>790</v>
      </c>
      <c r="AC24">
        <v>0</v>
      </c>
      <c r="AD24" s="6">
        <v>45455</v>
      </c>
      <c r="AE24" s="5" t="s">
        <v>251</v>
      </c>
      <c r="AF24">
        <v>17</v>
      </c>
      <c r="AG24" s="4" t="s">
        <v>117</v>
      </c>
      <c r="AH24" t="s">
        <v>118</v>
      </c>
      <c r="AI24" s="3">
        <v>45473</v>
      </c>
    </row>
    <row r="25" spans="1:35" x14ac:dyDescent="0.25">
      <c r="A25">
        <v>2024</v>
      </c>
      <c r="B25" s="3">
        <v>45383</v>
      </c>
      <c r="C25" s="3">
        <v>45473</v>
      </c>
      <c r="D25" t="s">
        <v>91</v>
      </c>
      <c r="E25" s="7" t="s">
        <v>177</v>
      </c>
      <c r="F25" t="s">
        <v>178</v>
      </c>
      <c r="G25" t="s">
        <v>179</v>
      </c>
      <c r="H25" t="s">
        <v>245</v>
      </c>
      <c r="I25" t="s">
        <v>314</v>
      </c>
      <c r="J25" t="s">
        <v>315</v>
      </c>
      <c r="K25" t="s">
        <v>316</v>
      </c>
      <c r="L25" t="s">
        <v>101</v>
      </c>
      <c r="M25" t="s">
        <v>102</v>
      </c>
      <c r="N25" t="s">
        <v>146</v>
      </c>
      <c r="O25" t="s">
        <v>104</v>
      </c>
      <c r="P25">
        <v>0</v>
      </c>
      <c r="Q25">
        <v>0</v>
      </c>
      <c r="R25" t="s">
        <v>115</v>
      </c>
      <c r="S25" t="s">
        <v>116</v>
      </c>
      <c r="T25" t="s">
        <v>131</v>
      </c>
      <c r="U25" t="s">
        <v>115</v>
      </c>
      <c r="V25" t="s">
        <v>116</v>
      </c>
      <c r="W25" t="s">
        <v>155</v>
      </c>
      <c r="X25" t="s">
        <v>317</v>
      </c>
      <c r="Y25" s="6">
        <v>45453</v>
      </c>
      <c r="Z25" s="6">
        <v>45453</v>
      </c>
      <c r="AA25">
        <v>18</v>
      </c>
      <c r="AB25">
        <v>640</v>
      </c>
      <c r="AC25">
        <v>0</v>
      </c>
      <c r="AD25" s="6">
        <v>45456</v>
      </c>
      <c r="AE25" s="5" t="s">
        <v>252</v>
      </c>
      <c r="AF25">
        <v>18</v>
      </c>
      <c r="AG25" s="4" t="s">
        <v>117</v>
      </c>
      <c r="AH25" t="s">
        <v>118</v>
      </c>
      <c r="AI25" s="3">
        <v>45473</v>
      </c>
    </row>
    <row r="26" spans="1:35" x14ac:dyDescent="0.25">
      <c r="A26">
        <v>2024</v>
      </c>
      <c r="B26" s="3">
        <v>45383</v>
      </c>
      <c r="C26" s="3">
        <v>45473</v>
      </c>
      <c r="D26" t="s">
        <v>89</v>
      </c>
      <c r="E26">
        <v>1711</v>
      </c>
      <c r="F26" t="s">
        <v>213</v>
      </c>
      <c r="G26" t="s">
        <v>214</v>
      </c>
      <c r="H26" t="s">
        <v>180</v>
      </c>
      <c r="I26" t="s">
        <v>215</v>
      </c>
      <c r="J26" t="s">
        <v>197</v>
      </c>
      <c r="K26" t="s">
        <v>216</v>
      </c>
      <c r="L26" t="s">
        <v>100</v>
      </c>
      <c r="M26" t="s">
        <v>102</v>
      </c>
      <c r="N26" t="s">
        <v>146</v>
      </c>
      <c r="O26" t="s">
        <v>104</v>
      </c>
      <c r="P26">
        <v>0</v>
      </c>
      <c r="Q26">
        <v>0</v>
      </c>
      <c r="R26" t="s">
        <v>115</v>
      </c>
      <c r="S26" t="s">
        <v>116</v>
      </c>
      <c r="T26" t="s">
        <v>131</v>
      </c>
      <c r="U26" t="s">
        <v>115</v>
      </c>
      <c r="V26" t="s">
        <v>116</v>
      </c>
      <c r="W26" t="s">
        <v>145</v>
      </c>
      <c r="X26" t="s">
        <v>318</v>
      </c>
      <c r="Y26" s="6">
        <v>45415</v>
      </c>
      <c r="Z26" s="6">
        <v>45415</v>
      </c>
      <c r="AA26">
        <v>19</v>
      </c>
      <c r="AB26">
        <v>1671</v>
      </c>
      <c r="AC26">
        <v>0</v>
      </c>
      <c r="AD26" s="6">
        <v>45422</v>
      </c>
      <c r="AE26" s="5" t="s">
        <v>172</v>
      </c>
      <c r="AF26">
        <v>19</v>
      </c>
      <c r="AG26" s="4" t="s">
        <v>117</v>
      </c>
      <c r="AH26" t="s">
        <v>118</v>
      </c>
      <c r="AI26" s="3">
        <v>45473</v>
      </c>
    </row>
    <row r="27" spans="1:35" x14ac:dyDescent="0.25">
      <c r="A27">
        <v>2024</v>
      </c>
      <c r="B27" s="3">
        <v>45383</v>
      </c>
      <c r="C27" s="3">
        <v>45473</v>
      </c>
      <c r="D27" t="s">
        <v>89</v>
      </c>
      <c r="E27">
        <v>1410</v>
      </c>
      <c r="F27" t="s">
        <v>119</v>
      </c>
      <c r="G27" t="s">
        <v>234</v>
      </c>
      <c r="H27" t="s">
        <v>226</v>
      </c>
      <c r="I27" t="s">
        <v>235</v>
      </c>
      <c r="J27" t="s">
        <v>236</v>
      </c>
      <c r="K27" t="s">
        <v>237</v>
      </c>
      <c r="L27" t="s">
        <v>100</v>
      </c>
      <c r="M27" t="s">
        <v>102</v>
      </c>
      <c r="N27" t="s">
        <v>146</v>
      </c>
      <c r="O27" t="s">
        <v>104</v>
      </c>
      <c r="P27">
        <v>0</v>
      </c>
      <c r="Q27">
        <v>0</v>
      </c>
      <c r="R27" t="s">
        <v>115</v>
      </c>
      <c r="S27" t="s">
        <v>116</v>
      </c>
      <c r="T27" t="s">
        <v>131</v>
      </c>
      <c r="U27" t="s">
        <v>115</v>
      </c>
      <c r="V27" t="s">
        <v>116</v>
      </c>
      <c r="W27" t="s">
        <v>164</v>
      </c>
      <c r="X27" t="s">
        <v>308</v>
      </c>
      <c r="Y27" s="6">
        <v>45422</v>
      </c>
      <c r="Z27" s="6">
        <v>45422</v>
      </c>
      <c r="AA27">
        <v>20</v>
      </c>
      <c r="AB27">
        <v>1228</v>
      </c>
      <c r="AC27">
        <v>0</v>
      </c>
      <c r="AD27" s="6">
        <v>45425</v>
      </c>
      <c r="AE27" s="5" t="s">
        <v>253</v>
      </c>
      <c r="AF27">
        <v>20</v>
      </c>
      <c r="AG27" s="4" t="s">
        <v>117</v>
      </c>
      <c r="AH27" t="s">
        <v>118</v>
      </c>
      <c r="AI27" s="3">
        <v>45473</v>
      </c>
    </row>
    <row r="28" spans="1:35" x14ac:dyDescent="0.25">
      <c r="A28">
        <v>2024</v>
      </c>
      <c r="B28" s="3">
        <v>45383</v>
      </c>
      <c r="C28" s="3">
        <v>45473</v>
      </c>
      <c r="D28" t="s">
        <v>91</v>
      </c>
      <c r="E28" s="7" t="s">
        <v>240</v>
      </c>
      <c r="F28" t="s">
        <v>178</v>
      </c>
      <c r="G28" t="s">
        <v>241</v>
      </c>
      <c r="H28" t="s">
        <v>226</v>
      </c>
      <c r="I28" t="s">
        <v>242</v>
      </c>
      <c r="J28" t="s">
        <v>243</v>
      </c>
      <c r="K28" t="s">
        <v>310</v>
      </c>
      <c r="L28" t="s">
        <v>100</v>
      </c>
      <c r="M28" t="s">
        <v>102</v>
      </c>
      <c r="N28" t="s">
        <v>146</v>
      </c>
      <c r="O28" t="s">
        <v>104</v>
      </c>
      <c r="P28">
        <v>0</v>
      </c>
      <c r="Q28">
        <v>0</v>
      </c>
      <c r="R28" t="s">
        <v>115</v>
      </c>
      <c r="S28" t="s">
        <v>116</v>
      </c>
      <c r="T28" t="s">
        <v>131</v>
      </c>
      <c r="U28" t="s">
        <v>131</v>
      </c>
      <c r="V28" t="s">
        <v>131</v>
      </c>
      <c r="W28" t="s">
        <v>319</v>
      </c>
      <c r="X28" t="s">
        <v>320</v>
      </c>
      <c r="Y28" s="6">
        <v>45435</v>
      </c>
      <c r="Z28" s="6">
        <v>45435</v>
      </c>
      <c r="AA28">
        <v>21</v>
      </c>
      <c r="AB28">
        <v>450</v>
      </c>
      <c r="AC28">
        <v>0</v>
      </c>
      <c r="AD28" s="6">
        <v>45439</v>
      </c>
      <c r="AE28" s="5" t="s">
        <v>254</v>
      </c>
      <c r="AF28">
        <v>21</v>
      </c>
      <c r="AG28" s="4" t="s">
        <v>117</v>
      </c>
      <c r="AH28" t="s">
        <v>118</v>
      </c>
      <c r="AI28" s="3">
        <v>45473</v>
      </c>
    </row>
    <row r="29" spans="1:35" x14ac:dyDescent="0.25">
      <c r="A29">
        <v>2024</v>
      </c>
      <c r="B29" s="3">
        <v>45383</v>
      </c>
      <c r="C29" s="3">
        <v>45473</v>
      </c>
      <c r="D29" t="s">
        <v>89</v>
      </c>
      <c r="E29">
        <v>1410</v>
      </c>
      <c r="F29" t="s">
        <v>137</v>
      </c>
      <c r="G29" t="s">
        <v>132</v>
      </c>
      <c r="H29" t="s">
        <v>121</v>
      </c>
      <c r="I29" t="s">
        <v>128</v>
      </c>
      <c r="J29" t="s">
        <v>129</v>
      </c>
      <c r="K29" t="s">
        <v>130</v>
      </c>
      <c r="L29" t="s">
        <v>101</v>
      </c>
      <c r="M29" t="s">
        <v>102</v>
      </c>
      <c r="N29" t="s">
        <v>146</v>
      </c>
      <c r="O29" t="s">
        <v>104</v>
      </c>
      <c r="P29">
        <v>0</v>
      </c>
      <c r="Q29">
        <v>0</v>
      </c>
      <c r="R29" t="s">
        <v>115</v>
      </c>
      <c r="S29" t="s">
        <v>116</v>
      </c>
      <c r="T29" t="s">
        <v>131</v>
      </c>
      <c r="U29" t="s">
        <v>115</v>
      </c>
      <c r="V29" t="s">
        <v>116</v>
      </c>
      <c r="W29" t="s">
        <v>133</v>
      </c>
      <c r="X29" t="s">
        <v>148</v>
      </c>
      <c r="Y29" s="6">
        <v>45429</v>
      </c>
      <c r="Z29" s="6">
        <v>45429</v>
      </c>
      <c r="AA29">
        <v>22</v>
      </c>
      <c r="AB29">
        <v>952.77</v>
      </c>
      <c r="AC29">
        <v>0</v>
      </c>
      <c r="AD29" s="6">
        <v>45436</v>
      </c>
      <c r="AE29" s="5" t="s">
        <v>255</v>
      </c>
      <c r="AF29">
        <v>22</v>
      </c>
      <c r="AG29" s="4" t="s">
        <v>117</v>
      </c>
      <c r="AH29" t="s">
        <v>118</v>
      </c>
      <c r="AI29" s="3">
        <v>45473</v>
      </c>
    </row>
    <row r="30" spans="1:35" x14ac:dyDescent="0.25">
      <c r="A30">
        <v>2024</v>
      </c>
      <c r="B30" s="3">
        <v>45383</v>
      </c>
      <c r="C30" s="3">
        <v>45473</v>
      </c>
      <c r="D30" t="s">
        <v>89</v>
      </c>
      <c r="E30">
        <v>1410</v>
      </c>
      <c r="F30" t="s">
        <v>119</v>
      </c>
      <c r="G30" t="s">
        <v>120</v>
      </c>
      <c r="H30" t="s">
        <v>121</v>
      </c>
      <c r="I30" t="s">
        <v>122</v>
      </c>
      <c r="J30" t="s">
        <v>123</v>
      </c>
      <c r="K30" t="s">
        <v>124</v>
      </c>
      <c r="L30" t="s">
        <v>100</v>
      </c>
      <c r="M30" t="s">
        <v>102</v>
      </c>
      <c r="N30" t="s">
        <v>146</v>
      </c>
      <c r="O30" t="s">
        <v>104</v>
      </c>
      <c r="P30">
        <v>0</v>
      </c>
      <c r="Q30">
        <v>0</v>
      </c>
      <c r="R30" t="s">
        <v>115</v>
      </c>
      <c r="S30" t="s">
        <v>116</v>
      </c>
      <c r="T30" t="s">
        <v>131</v>
      </c>
      <c r="U30" t="s">
        <v>115</v>
      </c>
      <c r="V30" t="s">
        <v>116</v>
      </c>
      <c r="W30" t="s">
        <v>256</v>
      </c>
      <c r="X30" t="s">
        <v>321</v>
      </c>
      <c r="Y30" s="6">
        <v>45433</v>
      </c>
      <c r="Z30" s="6">
        <v>45433</v>
      </c>
      <c r="AA30">
        <v>23</v>
      </c>
      <c r="AB30">
        <v>250</v>
      </c>
      <c r="AC30">
        <v>0</v>
      </c>
      <c r="AD30" s="6">
        <v>45439</v>
      </c>
      <c r="AE30" s="5" t="s">
        <v>257</v>
      </c>
      <c r="AF30">
        <v>23</v>
      </c>
      <c r="AG30" s="4" t="s">
        <v>117</v>
      </c>
      <c r="AH30" t="s">
        <v>118</v>
      </c>
      <c r="AI30" s="3">
        <v>45473</v>
      </c>
    </row>
    <row r="31" spans="1:35" x14ac:dyDescent="0.25">
      <c r="A31">
        <v>2024</v>
      </c>
      <c r="B31" s="3">
        <v>45383</v>
      </c>
      <c r="C31" s="3">
        <v>45473</v>
      </c>
      <c r="D31" t="s">
        <v>91</v>
      </c>
      <c r="E31" s="7" t="s">
        <v>177</v>
      </c>
      <c r="F31" t="s">
        <v>178</v>
      </c>
      <c r="G31" t="s">
        <v>179</v>
      </c>
      <c r="H31" t="s">
        <v>258</v>
      </c>
      <c r="I31" t="s">
        <v>259</v>
      </c>
      <c r="J31" t="s">
        <v>260</v>
      </c>
      <c r="K31" t="s">
        <v>261</v>
      </c>
      <c r="L31" t="s">
        <v>101</v>
      </c>
      <c r="M31" t="s">
        <v>102</v>
      </c>
      <c r="N31" t="s">
        <v>146</v>
      </c>
      <c r="O31" t="s">
        <v>104</v>
      </c>
      <c r="P31">
        <v>0</v>
      </c>
      <c r="Q31">
        <v>0</v>
      </c>
      <c r="R31" t="s">
        <v>115</v>
      </c>
      <c r="S31" t="s">
        <v>116</v>
      </c>
      <c r="T31" t="s">
        <v>131</v>
      </c>
      <c r="U31" t="s">
        <v>115</v>
      </c>
      <c r="V31" t="s">
        <v>116</v>
      </c>
      <c r="W31" t="s">
        <v>155</v>
      </c>
      <c r="X31" t="s">
        <v>206</v>
      </c>
      <c r="Y31" s="6">
        <v>45420</v>
      </c>
      <c r="Z31" s="6">
        <v>45420</v>
      </c>
      <c r="AA31">
        <v>24</v>
      </c>
      <c r="AB31">
        <v>388</v>
      </c>
      <c r="AC31">
        <v>0</v>
      </c>
      <c r="AD31" s="6">
        <v>45425</v>
      </c>
      <c r="AE31" s="5" t="s">
        <v>262</v>
      </c>
      <c r="AF31">
        <v>24</v>
      </c>
      <c r="AG31" s="4" t="s">
        <v>117</v>
      </c>
      <c r="AH31" t="s">
        <v>118</v>
      </c>
      <c r="AI31" s="3">
        <v>45473</v>
      </c>
    </row>
    <row r="32" spans="1:35" x14ac:dyDescent="0.25">
      <c r="A32">
        <v>2024</v>
      </c>
      <c r="B32" s="3">
        <v>45383</v>
      </c>
      <c r="C32" s="3">
        <v>45473</v>
      </c>
      <c r="D32" t="s">
        <v>89</v>
      </c>
      <c r="E32">
        <v>1410</v>
      </c>
      <c r="F32" t="s">
        <v>119</v>
      </c>
      <c r="G32" t="s">
        <v>263</v>
      </c>
      <c r="H32" t="s">
        <v>203</v>
      </c>
      <c r="I32" t="s">
        <v>264</v>
      </c>
      <c r="J32" t="s">
        <v>265</v>
      </c>
      <c r="K32" t="s">
        <v>266</v>
      </c>
      <c r="L32" t="s">
        <v>100</v>
      </c>
      <c r="M32" t="s">
        <v>102</v>
      </c>
      <c r="N32" t="s">
        <v>146</v>
      </c>
      <c r="O32" t="s">
        <v>104</v>
      </c>
      <c r="P32">
        <v>0</v>
      </c>
      <c r="Q32">
        <v>0</v>
      </c>
      <c r="R32" t="s">
        <v>115</v>
      </c>
      <c r="S32" t="s">
        <v>116</v>
      </c>
      <c r="T32" t="s">
        <v>131</v>
      </c>
      <c r="U32" t="s">
        <v>115</v>
      </c>
      <c r="V32" t="s">
        <v>116</v>
      </c>
      <c r="W32" t="s">
        <v>155</v>
      </c>
      <c r="X32" t="s">
        <v>206</v>
      </c>
      <c r="Y32" s="6">
        <v>45420</v>
      </c>
      <c r="Z32" s="6">
        <v>45420</v>
      </c>
      <c r="AA32">
        <v>25</v>
      </c>
      <c r="AB32">
        <v>790</v>
      </c>
      <c r="AC32">
        <v>0</v>
      </c>
      <c r="AD32" s="6">
        <v>45425</v>
      </c>
      <c r="AE32" s="5" t="s">
        <v>267</v>
      </c>
      <c r="AF32">
        <v>25</v>
      </c>
      <c r="AG32" s="4" t="s">
        <v>117</v>
      </c>
      <c r="AH32" t="s">
        <v>118</v>
      </c>
      <c r="AI32" s="3">
        <v>45473</v>
      </c>
    </row>
    <row r="33" spans="1:35" x14ac:dyDescent="0.25">
      <c r="A33">
        <v>2024</v>
      </c>
      <c r="B33" s="3">
        <v>45383</v>
      </c>
      <c r="C33" s="3">
        <v>45473</v>
      </c>
      <c r="D33" t="s">
        <v>89</v>
      </c>
      <c r="E33">
        <v>1410</v>
      </c>
      <c r="F33" t="s">
        <v>137</v>
      </c>
      <c r="G33" t="s">
        <v>132</v>
      </c>
      <c r="H33" t="s">
        <v>121</v>
      </c>
      <c r="I33" t="s">
        <v>134</v>
      </c>
      <c r="J33" t="s">
        <v>135</v>
      </c>
      <c r="K33" t="s">
        <v>136</v>
      </c>
      <c r="L33" t="s">
        <v>101</v>
      </c>
      <c r="M33" t="s">
        <v>102</v>
      </c>
      <c r="N33" t="s">
        <v>146</v>
      </c>
      <c r="O33" t="s">
        <v>104</v>
      </c>
      <c r="P33">
        <v>0</v>
      </c>
      <c r="Q33">
        <v>0</v>
      </c>
      <c r="R33" t="s">
        <v>115</v>
      </c>
      <c r="S33" t="s">
        <v>116</v>
      </c>
      <c r="T33" t="s">
        <v>131</v>
      </c>
      <c r="U33" t="s">
        <v>115</v>
      </c>
      <c r="V33" t="s">
        <v>116</v>
      </c>
      <c r="W33" t="s">
        <v>149</v>
      </c>
      <c r="X33" t="s">
        <v>321</v>
      </c>
      <c r="Y33" s="6">
        <v>45443</v>
      </c>
      <c r="Z33" s="6">
        <v>45443</v>
      </c>
      <c r="AA33">
        <v>26</v>
      </c>
      <c r="AB33">
        <f>140+300</f>
        <v>440</v>
      </c>
      <c r="AC33">
        <v>0</v>
      </c>
      <c r="AD33" s="6">
        <v>45443</v>
      </c>
      <c r="AE33" s="5" t="s">
        <v>268</v>
      </c>
      <c r="AF33">
        <v>26</v>
      </c>
      <c r="AG33" s="4" t="s">
        <v>117</v>
      </c>
      <c r="AH33" t="s">
        <v>118</v>
      </c>
      <c r="AI33" s="3">
        <v>45473</v>
      </c>
    </row>
    <row r="34" spans="1:35" x14ac:dyDescent="0.25">
      <c r="A34">
        <v>2024</v>
      </c>
      <c r="B34" s="3">
        <v>45383</v>
      </c>
      <c r="C34" s="3">
        <v>45473</v>
      </c>
      <c r="D34" t="s">
        <v>89</v>
      </c>
      <c r="E34">
        <v>1410</v>
      </c>
      <c r="F34" t="s">
        <v>137</v>
      </c>
      <c r="G34" t="s">
        <v>132</v>
      </c>
      <c r="H34" t="s">
        <v>121</v>
      </c>
      <c r="I34" t="s">
        <v>134</v>
      </c>
      <c r="J34" t="s">
        <v>135</v>
      </c>
      <c r="K34" t="s">
        <v>136</v>
      </c>
      <c r="L34" t="s">
        <v>101</v>
      </c>
      <c r="M34" t="s">
        <v>102</v>
      </c>
      <c r="N34" t="s">
        <v>146</v>
      </c>
      <c r="O34" t="s">
        <v>104</v>
      </c>
      <c r="P34">
        <v>0</v>
      </c>
      <c r="Q34">
        <v>0</v>
      </c>
      <c r="R34" t="s">
        <v>115</v>
      </c>
      <c r="S34" t="s">
        <v>116</v>
      </c>
      <c r="T34" t="s">
        <v>131</v>
      </c>
      <c r="U34" t="s">
        <v>115</v>
      </c>
      <c r="V34" t="s">
        <v>116</v>
      </c>
      <c r="W34" t="s">
        <v>138</v>
      </c>
      <c r="X34" t="s">
        <v>321</v>
      </c>
      <c r="Y34" s="6">
        <v>45427</v>
      </c>
      <c r="Z34" s="6">
        <v>45427</v>
      </c>
      <c r="AA34">
        <v>27</v>
      </c>
      <c r="AB34">
        <v>623</v>
      </c>
      <c r="AC34">
        <v>0</v>
      </c>
      <c r="AD34" s="6">
        <v>45427</v>
      </c>
      <c r="AE34" s="5" t="s">
        <v>269</v>
      </c>
      <c r="AF34">
        <v>27</v>
      </c>
      <c r="AG34" s="4" t="s">
        <v>117</v>
      </c>
      <c r="AH34" t="s">
        <v>118</v>
      </c>
      <c r="AI34" s="3">
        <v>45473</v>
      </c>
    </row>
    <row r="35" spans="1:35" x14ac:dyDescent="0.25">
      <c r="A35">
        <v>2024</v>
      </c>
      <c r="B35" s="3">
        <v>45383</v>
      </c>
      <c r="C35" s="3">
        <v>45473</v>
      </c>
      <c r="D35" t="s">
        <v>89</v>
      </c>
      <c r="E35">
        <v>1410</v>
      </c>
      <c r="F35" t="s">
        <v>119</v>
      </c>
      <c r="G35" t="s">
        <v>190</v>
      </c>
      <c r="H35" t="s">
        <v>141</v>
      </c>
      <c r="I35" t="s">
        <v>165</v>
      </c>
      <c r="J35" t="s">
        <v>166</v>
      </c>
      <c r="K35" t="s">
        <v>167</v>
      </c>
      <c r="L35" t="s">
        <v>100</v>
      </c>
      <c r="M35" t="s">
        <v>102</v>
      </c>
      <c r="N35" t="s">
        <v>168</v>
      </c>
      <c r="O35" t="s">
        <v>104</v>
      </c>
      <c r="P35">
        <v>0</v>
      </c>
      <c r="Q35">
        <v>0</v>
      </c>
      <c r="R35" t="s">
        <v>115</v>
      </c>
      <c r="S35" t="s">
        <v>116</v>
      </c>
      <c r="T35" t="s">
        <v>164</v>
      </c>
      <c r="U35" t="s">
        <v>115</v>
      </c>
      <c r="V35" t="s">
        <v>116</v>
      </c>
      <c r="W35" t="s">
        <v>174</v>
      </c>
      <c r="X35" t="s">
        <v>148</v>
      </c>
      <c r="Y35" s="6">
        <v>45384</v>
      </c>
      <c r="Z35" s="6">
        <v>45384</v>
      </c>
      <c r="AA35">
        <v>28</v>
      </c>
      <c r="AB35">
        <v>370</v>
      </c>
      <c r="AC35">
        <v>0</v>
      </c>
      <c r="AD35" s="6">
        <v>45385</v>
      </c>
      <c r="AE35" s="5" t="s">
        <v>270</v>
      </c>
      <c r="AF35">
        <v>28</v>
      </c>
      <c r="AG35" s="4" t="s">
        <v>117</v>
      </c>
      <c r="AH35" t="s">
        <v>118</v>
      </c>
      <c r="AI35" s="3">
        <v>45473</v>
      </c>
    </row>
    <row r="36" spans="1:35" x14ac:dyDescent="0.25">
      <c r="A36">
        <v>2024</v>
      </c>
      <c r="B36" s="3">
        <v>45383</v>
      </c>
      <c r="C36" s="3">
        <v>45473</v>
      </c>
      <c r="D36" t="s">
        <v>89</v>
      </c>
      <c r="E36">
        <v>1410</v>
      </c>
      <c r="F36" t="s">
        <v>137</v>
      </c>
      <c r="G36" t="s">
        <v>189</v>
      </c>
      <c r="H36" t="s">
        <v>141</v>
      </c>
      <c r="I36" t="s">
        <v>161</v>
      </c>
      <c r="J36" t="s">
        <v>162</v>
      </c>
      <c r="K36" t="s">
        <v>163</v>
      </c>
      <c r="L36" t="s">
        <v>101</v>
      </c>
      <c r="M36" t="s">
        <v>102</v>
      </c>
      <c r="N36" t="s">
        <v>146</v>
      </c>
      <c r="O36" t="s">
        <v>104</v>
      </c>
      <c r="P36">
        <v>0</v>
      </c>
      <c r="Q36">
        <v>0</v>
      </c>
      <c r="R36" t="s">
        <v>115</v>
      </c>
      <c r="S36" t="s">
        <v>116</v>
      </c>
      <c r="T36" t="s">
        <v>164</v>
      </c>
      <c r="U36" t="s">
        <v>115</v>
      </c>
      <c r="V36" t="s">
        <v>116</v>
      </c>
      <c r="W36" t="s">
        <v>271</v>
      </c>
      <c r="X36" t="s">
        <v>321</v>
      </c>
      <c r="Y36" s="6">
        <v>45384</v>
      </c>
      <c r="Z36" s="6">
        <v>45384</v>
      </c>
      <c r="AA36">
        <v>29</v>
      </c>
      <c r="AB36">
        <v>567.5</v>
      </c>
      <c r="AC36">
        <v>0</v>
      </c>
      <c r="AD36" s="6">
        <v>45384</v>
      </c>
      <c r="AE36" s="5" t="s">
        <v>272</v>
      </c>
      <c r="AF36">
        <v>29</v>
      </c>
      <c r="AG36" s="4" t="s">
        <v>117</v>
      </c>
      <c r="AH36" t="s">
        <v>118</v>
      </c>
      <c r="AI36" s="3">
        <v>45473</v>
      </c>
    </row>
    <row r="37" spans="1:35" x14ac:dyDescent="0.25">
      <c r="A37">
        <v>2024</v>
      </c>
      <c r="B37" s="3">
        <v>45383</v>
      </c>
      <c r="C37" s="3">
        <v>45473</v>
      </c>
      <c r="D37" t="s">
        <v>89</v>
      </c>
      <c r="E37">
        <v>1410</v>
      </c>
      <c r="F37" t="s">
        <v>119</v>
      </c>
      <c r="G37" t="s">
        <v>190</v>
      </c>
      <c r="H37" t="s">
        <v>141</v>
      </c>
      <c r="I37" t="s">
        <v>165</v>
      </c>
      <c r="J37" t="s">
        <v>166</v>
      </c>
      <c r="K37" t="s">
        <v>167</v>
      </c>
      <c r="L37" t="s">
        <v>100</v>
      </c>
      <c r="M37" t="s">
        <v>102</v>
      </c>
      <c r="N37" t="s">
        <v>168</v>
      </c>
      <c r="O37" t="s">
        <v>104</v>
      </c>
      <c r="P37">
        <v>0</v>
      </c>
      <c r="Q37">
        <v>0</v>
      </c>
      <c r="R37" t="s">
        <v>115</v>
      </c>
      <c r="S37" t="s">
        <v>116</v>
      </c>
      <c r="T37" t="s">
        <v>164</v>
      </c>
      <c r="U37" t="s">
        <v>115</v>
      </c>
      <c r="V37" t="s">
        <v>116</v>
      </c>
      <c r="W37" t="s">
        <v>173</v>
      </c>
      <c r="X37" t="s">
        <v>148</v>
      </c>
      <c r="Y37" s="6">
        <v>45390</v>
      </c>
      <c r="Z37" s="6">
        <v>45390</v>
      </c>
      <c r="AA37">
        <v>30</v>
      </c>
      <c r="AB37">
        <v>300</v>
      </c>
      <c r="AC37">
        <v>0</v>
      </c>
      <c r="AD37" s="6">
        <v>45391</v>
      </c>
      <c r="AE37" s="5" t="s">
        <v>273</v>
      </c>
      <c r="AF37">
        <v>30</v>
      </c>
      <c r="AG37" s="4" t="s">
        <v>117</v>
      </c>
      <c r="AH37" t="s">
        <v>118</v>
      </c>
      <c r="AI37" s="3">
        <v>45473</v>
      </c>
    </row>
    <row r="38" spans="1:35" x14ac:dyDescent="0.25">
      <c r="A38">
        <v>2024</v>
      </c>
      <c r="B38" s="3">
        <v>45383</v>
      </c>
      <c r="C38" s="3">
        <v>45473</v>
      </c>
      <c r="D38" t="s">
        <v>89</v>
      </c>
      <c r="E38">
        <v>1410</v>
      </c>
      <c r="F38" t="s">
        <v>119</v>
      </c>
      <c r="G38" t="s">
        <v>190</v>
      </c>
      <c r="H38" t="s">
        <v>141</v>
      </c>
      <c r="I38" t="s">
        <v>165</v>
      </c>
      <c r="J38" t="s">
        <v>166</v>
      </c>
      <c r="K38" t="s">
        <v>167</v>
      </c>
      <c r="L38" t="s">
        <v>100</v>
      </c>
      <c r="M38" t="s">
        <v>102</v>
      </c>
      <c r="N38" t="s">
        <v>168</v>
      </c>
      <c r="O38" t="s">
        <v>104</v>
      </c>
      <c r="P38">
        <v>0</v>
      </c>
      <c r="Q38">
        <v>0</v>
      </c>
      <c r="R38" t="s">
        <v>115</v>
      </c>
      <c r="S38" t="s">
        <v>116</v>
      </c>
      <c r="T38" t="s">
        <v>164</v>
      </c>
      <c r="U38" t="s">
        <v>115</v>
      </c>
      <c r="V38" t="s">
        <v>116</v>
      </c>
      <c r="W38" t="s">
        <v>322</v>
      </c>
      <c r="X38" t="s">
        <v>148</v>
      </c>
      <c r="Y38" s="6">
        <v>45393</v>
      </c>
      <c r="Z38" s="6">
        <v>45393</v>
      </c>
      <c r="AA38">
        <v>31</v>
      </c>
      <c r="AB38">
        <v>362.5</v>
      </c>
      <c r="AC38">
        <v>0</v>
      </c>
      <c r="AD38" s="6">
        <v>45394</v>
      </c>
      <c r="AE38" s="5" t="s">
        <v>274</v>
      </c>
      <c r="AF38">
        <v>31</v>
      </c>
      <c r="AG38" s="4" t="s">
        <v>117</v>
      </c>
      <c r="AH38" t="s">
        <v>118</v>
      </c>
      <c r="AI38" s="3">
        <v>45473</v>
      </c>
    </row>
    <row r="39" spans="1:35" x14ac:dyDescent="0.25">
      <c r="A39">
        <v>2024</v>
      </c>
      <c r="B39" s="3">
        <v>45383</v>
      </c>
      <c r="C39" s="3">
        <v>45473</v>
      </c>
      <c r="D39" t="s">
        <v>89</v>
      </c>
      <c r="E39">
        <v>1410</v>
      </c>
      <c r="F39" t="s">
        <v>137</v>
      </c>
      <c r="G39" t="s">
        <v>189</v>
      </c>
      <c r="H39" t="s">
        <v>141</v>
      </c>
      <c r="I39" t="s">
        <v>161</v>
      </c>
      <c r="J39" t="s">
        <v>162</v>
      </c>
      <c r="K39" t="s">
        <v>163</v>
      </c>
      <c r="L39" t="s">
        <v>101</v>
      </c>
      <c r="M39" t="s">
        <v>102</v>
      </c>
      <c r="N39" t="s">
        <v>146</v>
      </c>
      <c r="O39" t="s">
        <v>104</v>
      </c>
      <c r="P39">
        <v>0</v>
      </c>
      <c r="Q39">
        <v>0</v>
      </c>
      <c r="R39" t="s">
        <v>115</v>
      </c>
      <c r="S39" t="s">
        <v>116</v>
      </c>
      <c r="T39" t="s">
        <v>164</v>
      </c>
      <c r="U39" t="s">
        <v>115</v>
      </c>
      <c r="V39" t="s">
        <v>116</v>
      </c>
      <c r="W39" t="s">
        <v>275</v>
      </c>
      <c r="X39" t="s">
        <v>321</v>
      </c>
      <c r="Y39" s="6">
        <v>45398</v>
      </c>
      <c r="Z39" s="6">
        <v>45398</v>
      </c>
      <c r="AA39">
        <v>32</v>
      </c>
      <c r="AB39">
        <v>480</v>
      </c>
      <c r="AC39">
        <v>0</v>
      </c>
      <c r="AD39" s="6">
        <v>45400</v>
      </c>
      <c r="AE39" s="5" t="s">
        <v>276</v>
      </c>
      <c r="AF39">
        <v>32</v>
      </c>
      <c r="AG39" s="4" t="s">
        <v>117</v>
      </c>
      <c r="AH39" t="s">
        <v>118</v>
      </c>
      <c r="AI39" s="3">
        <v>45473</v>
      </c>
    </row>
    <row r="40" spans="1:35" x14ac:dyDescent="0.25">
      <c r="A40">
        <v>2024</v>
      </c>
      <c r="B40" s="3">
        <v>45383</v>
      </c>
      <c r="C40" s="3">
        <v>45473</v>
      </c>
      <c r="D40" t="s">
        <v>89</v>
      </c>
      <c r="E40">
        <v>1410</v>
      </c>
      <c r="F40" t="s">
        <v>119</v>
      </c>
      <c r="G40" t="s">
        <v>190</v>
      </c>
      <c r="H40" t="s">
        <v>141</v>
      </c>
      <c r="I40" t="s">
        <v>165</v>
      </c>
      <c r="J40" t="s">
        <v>166</v>
      </c>
      <c r="K40" t="s">
        <v>167</v>
      </c>
      <c r="L40" t="s">
        <v>100</v>
      </c>
      <c r="M40" t="s">
        <v>102</v>
      </c>
      <c r="N40" t="s">
        <v>168</v>
      </c>
      <c r="O40" t="s">
        <v>104</v>
      </c>
      <c r="P40">
        <v>0</v>
      </c>
      <c r="Q40">
        <v>0</v>
      </c>
      <c r="R40" t="s">
        <v>115</v>
      </c>
      <c r="S40" t="s">
        <v>116</v>
      </c>
      <c r="T40" t="s">
        <v>164</v>
      </c>
      <c r="U40" t="s">
        <v>115</v>
      </c>
      <c r="V40" t="s">
        <v>116</v>
      </c>
      <c r="W40" t="s">
        <v>173</v>
      </c>
      <c r="X40" t="s">
        <v>321</v>
      </c>
      <c r="Y40" s="6">
        <v>45398</v>
      </c>
      <c r="Z40" s="6">
        <v>45398</v>
      </c>
      <c r="AA40">
        <v>33</v>
      </c>
      <c r="AB40">
        <v>312.5</v>
      </c>
      <c r="AC40">
        <v>0</v>
      </c>
      <c r="AD40" s="6">
        <v>45399</v>
      </c>
      <c r="AE40" s="5" t="s">
        <v>277</v>
      </c>
      <c r="AF40">
        <v>33</v>
      </c>
      <c r="AG40" s="4" t="s">
        <v>117</v>
      </c>
      <c r="AH40" t="s">
        <v>118</v>
      </c>
      <c r="AI40" s="3">
        <v>45473</v>
      </c>
    </row>
    <row r="41" spans="1:35" x14ac:dyDescent="0.25">
      <c r="A41">
        <v>2024</v>
      </c>
      <c r="B41" s="3">
        <v>45383</v>
      </c>
      <c r="C41" s="3">
        <v>45473</v>
      </c>
      <c r="D41" t="s">
        <v>89</v>
      </c>
      <c r="E41">
        <v>1410</v>
      </c>
      <c r="F41" t="s">
        <v>137</v>
      </c>
      <c r="G41" t="s">
        <v>189</v>
      </c>
      <c r="H41" t="s">
        <v>141</v>
      </c>
      <c r="I41" t="s">
        <v>161</v>
      </c>
      <c r="J41" t="s">
        <v>162</v>
      </c>
      <c r="K41" t="s">
        <v>163</v>
      </c>
      <c r="L41" t="s">
        <v>101</v>
      </c>
      <c r="M41" t="s">
        <v>102</v>
      </c>
      <c r="N41" t="s">
        <v>146</v>
      </c>
      <c r="O41" t="s">
        <v>104</v>
      </c>
      <c r="P41">
        <v>0</v>
      </c>
      <c r="Q41">
        <v>0</v>
      </c>
      <c r="R41" t="s">
        <v>115</v>
      </c>
      <c r="S41" t="s">
        <v>116</v>
      </c>
      <c r="T41" t="s">
        <v>164</v>
      </c>
      <c r="U41" t="s">
        <v>115</v>
      </c>
      <c r="V41" t="s">
        <v>116</v>
      </c>
      <c r="W41" t="s">
        <v>275</v>
      </c>
      <c r="X41" t="s">
        <v>321</v>
      </c>
      <c r="Y41" s="6">
        <v>45401</v>
      </c>
      <c r="Z41" s="6">
        <v>45401</v>
      </c>
      <c r="AA41">
        <v>34</v>
      </c>
      <c r="AB41">
        <v>598</v>
      </c>
      <c r="AC41">
        <v>0</v>
      </c>
      <c r="AD41" s="6">
        <v>45404</v>
      </c>
      <c r="AE41" s="5" t="s">
        <v>278</v>
      </c>
      <c r="AF41">
        <v>34</v>
      </c>
      <c r="AG41" s="4" t="s">
        <v>117</v>
      </c>
      <c r="AH41" t="s">
        <v>118</v>
      </c>
      <c r="AI41" s="3">
        <v>45473</v>
      </c>
    </row>
    <row r="42" spans="1:35" x14ac:dyDescent="0.25">
      <c r="A42">
        <v>2024</v>
      </c>
      <c r="B42" s="3">
        <v>45383</v>
      </c>
      <c r="C42" s="3">
        <v>45473</v>
      </c>
      <c r="D42" t="s">
        <v>89</v>
      </c>
      <c r="E42">
        <v>1410</v>
      </c>
      <c r="F42" t="s">
        <v>119</v>
      </c>
      <c r="G42" t="s">
        <v>190</v>
      </c>
      <c r="H42" t="s">
        <v>141</v>
      </c>
      <c r="I42" t="s">
        <v>165</v>
      </c>
      <c r="J42" t="s">
        <v>166</v>
      </c>
      <c r="K42" t="s">
        <v>167</v>
      </c>
      <c r="L42" t="s">
        <v>100</v>
      </c>
      <c r="M42" t="s">
        <v>102</v>
      </c>
      <c r="N42" t="s">
        <v>168</v>
      </c>
      <c r="O42" t="s">
        <v>104</v>
      </c>
      <c r="P42">
        <v>0</v>
      </c>
      <c r="Q42">
        <v>0</v>
      </c>
      <c r="R42" t="s">
        <v>115</v>
      </c>
      <c r="S42" t="s">
        <v>116</v>
      </c>
      <c r="T42" t="s">
        <v>164</v>
      </c>
      <c r="U42" t="s">
        <v>115</v>
      </c>
      <c r="V42" t="s">
        <v>116</v>
      </c>
      <c r="W42" t="s">
        <v>173</v>
      </c>
      <c r="X42" t="s">
        <v>321</v>
      </c>
      <c r="Y42" s="6">
        <v>45394</v>
      </c>
      <c r="Z42" s="6">
        <v>45394</v>
      </c>
      <c r="AA42">
        <v>35</v>
      </c>
      <c r="AB42">
        <v>344.26</v>
      </c>
      <c r="AD42" s="6">
        <v>45397</v>
      </c>
      <c r="AE42" s="5" t="s">
        <v>278</v>
      </c>
      <c r="AF42">
        <v>35</v>
      </c>
      <c r="AG42" s="4" t="s">
        <v>117</v>
      </c>
      <c r="AH42" t="s">
        <v>118</v>
      </c>
      <c r="AI42" s="3">
        <v>45473</v>
      </c>
    </row>
    <row r="43" spans="1:35" x14ac:dyDescent="0.25">
      <c r="A43">
        <v>2024</v>
      </c>
      <c r="B43" s="3">
        <v>45383</v>
      </c>
      <c r="C43" s="3">
        <v>45473</v>
      </c>
      <c r="D43" t="s">
        <v>89</v>
      </c>
      <c r="E43">
        <v>1410</v>
      </c>
      <c r="F43" t="s">
        <v>137</v>
      </c>
      <c r="G43" t="s">
        <v>189</v>
      </c>
      <c r="H43" t="s">
        <v>141</v>
      </c>
      <c r="I43" t="s">
        <v>161</v>
      </c>
      <c r="J43" t="s">
        <v>162</v>
      </c>
      <c r="K43" t="s">
        <v>163</v>
      </c>
      <c r="L43" t="s">
        <v>101</v>
      </c>
      <c r="M43" t="s">
        <v>102</v>
      </c>
      <c r="N43" t="s">
        <v>146</v>
      </c>
      <c r="O43" t="s">
        <v>104</v>
      </c>
      <c r="P43">
        <v>0</v>
      </c>
      <c r="Q43">
        <v>0</v>
      </c>
      <c r="R43" t="s">
        <v>115</v>
      </c>
      <c r="S43" t="s">
        <v>116</v>
      </c>
      <c r="T43" t="s">
        <v>164</v>
      </c>
      <c r="U43" t="s">
        <v>115</v>
      </c>
      <c r="V43" t="s">
        <v>116</v>
      </c>
      <c r="W43" t="s">
        <v>323</v>
      </c>
      <c r="X43" t="s">
        <v>321</v>
      </c>
      <c r="Y43" s="6">
        <v>45397</v>
      </c>
      <c r="Z43" s="6">
        <v>45397</v>
      </c>
      <c r="AA43">
        <v>36</v>
      </c>
      <c r="AB43">
        <v>600</v>
      </c>
      <c r="AC43">
        <v>0</v>
      </c>
      <c r="AD43" s="6">
        <v>45396</v>
      </c>
      <c r="AE43" s="5" t="s">
        <v>281</v>
      </c>
      <c r="AF43">
        <v>36</v>
      </c>
      <c r="AG43" s="4" t="s">
        <v>117</v>
      </c>
      <c r="AH43" t="s">
        <v>118</v>
      </c>
      <c r="AI43" s="3">
        <v>45473</v>
      </c>
    </row>
    <row r="44" spans="1:35" x14ac:dyDescent="0.25">
      <c r="A44">
        <v>2024</v>
      </c>
      <c r="B44" s="3">
        <v>45383</v>
      </c>
      <c r="C44" s="3">
        <v>45473</v>
      </c>
      <c r="D44" t="s">
        <v>89</v>
      </c>
      <c r="E44">
        <v>1410</v>
      </c>
      <c r="F44" t="s">
        <v>119</v>
      </c>
      <c r="G44" t="s">
        <v>190</v>
      </c>
      <c r="H44" t="s">
        <v>141</v>
      </c>
      <c r="I44" t="s">
        <v>165</v>
      </c>
      <c r="J44" t="s">
        <v>166</v>
      </c>
      <c r="K44" t="s">
        <v>167</v>
      </c>
      <c r="L44" t="s">
        <v>100</v>
      </c>
      <c r="M44" t="s">
        <v>102</v>
      </c>
      <c r="N44" t="s">
        <v>146</v>
      </c>
      <c r="O44" t="s">
        <v>104</v>
      </c>
      <c r="P44">
        <v>0</v>
      </c>
      <c r="Q44">
        <v>0</v>
      </c>
      <c r="R44" t="s">
        <v>115</v>
      </c>
      <c r="S44" t="s">
        <v>116</v>
      </c>
      <c r="T44" t="s">
        <v>164</v>
      </c>
      <c r="U44" t="s">
        <v>115</v>
      </c>
      <c r="V44" t="s">
        <v>116</v>
      </c>
      <c r="W44" t="s">
        <v>207</v>
      </c>
      <c r="X44" t="s">
        <v>321</v>
      </c>
      <c r="Y44" s="6">
        <v>45384</v>
      </c>
      <c r="Z44" s="6">
        <v>45384</v>
      </c>
      <c r="AA44">
        <v>37</v>
      </c>
      <c r="AB44">
        <v>606</v>
      </c>
      <c r="AC44">
        <v>0</v>
      </c>
      <c r="AD44" s="6">
        <v>45386</v>
      </c>
      <c r="AE44" s="5" t="s">
        <v>282</v>
      </c>
      <c r="AF44">
        <v>37</v>
      </c>
      <c r="AG44" s="4" t="s">
        <v>117</v>
      </c>
      <c r="AH44" t="s">
        <v>118</v>
      </c>
      <c r="AI44" s="3">
        <v>45473</v>
      </c>
    </row>
    <row r="45" spans="1:35" x14ac:dyDescent="0.25">
      <c r="A45">
        <v>2024</v>
      </c>
      <c r="B45" s="3">
        <v>45383</v>
      </c>
      <c r="C45" s="3">
        <v>45473</v>
      </c>
      <c r="D45" t="s">
        <v>89</v>
      </c>
      <c r="E45">
        <v>1410</v>
      </c>
      <c r="F45" t="s">
        <v>119</v>
      </c>
      <c r="G45" t="s">
        <v>190</v>
      </c>
      <c r="H45" t="s">
        <v>141</v>
      </c>
      <c r="I45" t="s">
        <v>165</v>
      </c>
      <c r="J45" t="s">
        <v>166</v>
      </c>
      <c r="K45" t="s">
        <v>167</v>
      </c>
      <c r="L45" t="s">
        <v>100</v>
      </c>
      <c r="M45" t="s">
        <v>102</v>
      </c>
      <c r="N45" t="s">
        <v>146</v>
      </c>
      <c r="O45" t="s">
        <v>104</v>
      </c>
      <c r="P45">
        <v>0</v>
      </c>
      <c r="Q45">
        <v>0</v>
      </c>
      <c r="R45" t="s">
        <v>115</v>
      </c>
      <c r="S45" t="s">
        <v>116</v>
      </c>
      <c r="T45" t="s">
        <v>164</v>
      </c>
      <c r="U45" t="s">
        <v>115</v>
      </c>
      <c r="V45" t="s">
        <v>116</v>
      </c>
      <c r="W45" t="s">
        <v>324</v>
      </c>
      <c r="X45" t="s">
        <v>321</v>
      </c>
      <c r="Y45" s="6">
        <v>45407</v>
      </c>
      <c r="Z45" s="6">
        <v>45407</v>
      </c>
      <c r="AA45">
        <v>38</v>
      </c>
      <c r="AB45">
        <v>400</v>
      </c>
      <c r="AC45">
        <v>0</v>
      </c>
      <c r="AD45" s="6">
        <v>45407</v>
      </c>
      <c r="AE45" s="5" t="s">
        <v>283</v>
      </c>
      <c r="AF45">
        <v>38</v>
      </c>
      <c r="AG45" s="4" t="s">
        <v>117</v>
      </c>
      <c r="AH45" t="s">
        <v>118</v>
      </c>
      <c r="AI45" s="3">
        <v>45473</v>
      </c>
    </row>
    <row r="46" spans="1:35" x14ac:dyDescent="0.25">
      <c r="A46">
        <v>2024</v>
      </c>
      <c r="B46" s="3">
        <v>45383</v>
      </c>
      <c r="C46" s="3">
        <v>45473</v>
      </c>
      <c r="D46" t="s">
        <v>89</v>
      </c>
      <c r="E46">
        <v>1610</v>
      </c>
      <c r="F46" t="s">
        <v>191</v>
      </c>
      <c r="G46" t="s">
        <v>192</v>
      </c>
      <c r="H46" t="s">
        <v>141</v>
      </c>
      <c r="I46" t="s">
        <v>169</v>
      </c>
      <c r="J46" t="s">
        <v>170</v>
      </c>
      <c r="K46" t="s">
        <v>171</v>
      </c>
      <c r="L46" t="s">
        <v>101</v>
      </c>
      <c r="M46" t="s">
        <v>102</v>
      </c>
      <c r="N46" t="s">
        <v>168</v>
      </c>
      <c r="O46" t="s">
        <v>104</v>
      </c>
      <c r="P46">
        <v>0</v>
      </c>
      <c r="Q46">
        <v>0</v>
      </c>
      <c r="R46" t="s">
        <v>115</v>
      </c>
      <c r="S46" t="s">
        <v>116</v>
      </c>
      <c r="T46" t="s">
        <v>164</v>
      </c>
      <c r="U46" t="s">
        <v>115</v>
      </c>
      <c r="V46" t="s">
        <v>116</v>
      </c>
      <c r="W46" t="s">
        <v>131</v>
      </c>
      <c r="X46" t="s">
        <v>325</v>
      </c>
      <c r="Y46" s="6">
        <v>45407</v>
      </c>
      <c r="Z46" s="6">
        <v>45407</v>
      </c>
      <c r="AA46">
        <v>39</v>
      </c>
      <c r="AB46">
        <v>1928</v>
      </c>
      <c r="AC46">
        <v>0</v>
      </c>
      <c r="AD46" s="6">
        <v>45407</v>
      </c>
      <c r="AE46" s="5" t="s">
        <v>284</v>
      </c>
      <c r="AF46">
        <v>39</v>
      </c>
      <c r="AG46" s="4" t="s">
        <v>117</v>
      </c>
      <c r="AH46" t="s">
        <v>118</v>
      </c>
      <c r="AI46" s="3">
        <v>45473</v>
      </c>
    </row>
    <row r="47" spans="1:35" x14ac:dyDescent="0.25">
      <c r="A47">
        <v>2024</v>
      </c>
      <c r="B47" s="3">
        <v>45383</v>
      </c>
      <c r="C47" s="3">
        <v>45473</v>
      </c>
      <c r="D47" t="s">
        <v>89</v>
      </c>
      <c r="E47">
        <v>1516</v>
      </c>
      <c r="F47" t="s">
        <v>285</v>
      </c>
      <c r="G47" t="s">
        <v>326</v>
      </c>
      <c r="H47" t="s">
        <v>327</v>
      </c>
      <c r="I47" t="s">
        <v>287</v>
      </c>
      <c r="J47" t="s">
        <v>153</v>
      </c>
      <c r="K47" t="s">
        <v>143</v>
      </c>
      <c r="L47" t="s">
        <v>286</v>
      </c>
      <c r="M47" t="s">
        <v>102</v>
      </c>
      <c r="N47" t="s">
        <v>146</v>
      </c>
      <c r="O47" t="s">
        <v>104</v>
      </c>
      <c r="P47">
        <v>0</v>
      </c>
      <c r="Q47">
        <v>0</v>
      </c>
      <c r="R47" t="s">
        <v>115</v>
      </c>
      <c r="S47" t="s">
        <v>116</v>
      </c>
      <c r="T47" t="s">
        <v>164</v>
      </c>
      <c r="U47" t="s">
        <v>115</v>
      </c>
      <c r="V47" t="s">
        <v>116</v>
      </c>
      <c r="W47" t="s">
        <v>131</v>
      </c>
      <c r="X47" t="s">
        <v>325</v>
      </c>
      <c r="Y47" s="6">
        <v>45407</v>
      </c>
      <c r="Z47" s="6">
        <v>45407</v>
      </c>
      <c r="AA47">
        <v>40</v>
      </c>
      <c r="AB47">
        <v>857</v>
      </c>
      <c r="AC47">
        <v>0</v>
      </c>
      <c r="AD47" s="6">
        <v>45407</v>
      </c>
      <c r="AE47" s="5" t="s">
        <v>288</v>
      </c>
      <c r="AF47">
        <v>40</v>
      </c>
      <c r="AG47" s="4" t="s">
        <v>117</v>
      </c>
      <c r="AH47" t="s">
        <v>118</v>
      </c>
      <c r="AI47" s="3">
        <v>45473</v>
      </c>
    </row>
    <row r="48" spans="1:35" x14ac:dyDescent="0.25">
      <c r="A48">
        <v>2024</v>
      </c>
      <c r="B48" s="3">
        <v>45383</v>
      </c>
      <c r="C48" s="3">
        <v>45473</v>
      </c>
      <c r="D48" t="s">
        <v>89</v>
      </c>
      <c r="E48">
        <v>1410</v>
      </c>
      <c r="F48" t="s">
        <v>137</v>
      </c>
      <c r="G48" t="s">
        <v>189</v>
      </c>
      <c r="H48" t="s">
        <v>141</v>
      </c>
      <c r="I48" t="s">
        <v>161</v>
      </c>
      <c r="J48" t="s">
        <v>162</v>
      </c>
      <c r="K48" t="s">
        <v>163</v>
      </c>
      <c r="L48" t="s">
        <v>101</v>
      </c>
      <c r="M48" t="s">
        <v>102</v>
      </c>
      <c r="N48" t="s">
        <v>146</v>
      </c>
      <c r="O48" t="s">
        <v>104</v>
      </c>
      <c r="P48">
        <v>0</v>
      </c>
      <c r="Q48">
        <v>0</v>
      </c>
      <c r="R48" t="s">
        <v>115</v>
      </c>
      <c r="S48" t="s">
        <v>116</v>
      </c>
      <c r="T48" t="s">
        <v>164</v>
      </c>
      <c r="U48" t="s">
        <v>115</v>
      </c>
      <c r="V48" t="s">
        <v>116</v>
      </c>
      <c r="W48" t="s">
        <v>323</v>
      </c>
      <c r="X48" t="s">
        <v>321</v>
      </c>
      <c r="Y48" s="6">
        <v>45407</v>
      </c>
      <c r="Z48" s="6">
        <v>45407</v>
      </c>
      <c r="AA48">
        <v>41</v>
      </c>
      <c r="AB48">
        <v>650.36</v>
      </c>
      <c r="AC48">
        <v>0</v>
      </c>
      <c r="AD48" s="6">
        <v>45408</v>
      </c>
      <c r="AE48" s="5" t="s">
        <v>289</v>
      </c>
      <c r="AF48">
        <v>41</v>
      </c>
      <c r="AG48" s="4" t="s">
        <v>117</v>
      </c>
      <c r="AH48" t="s">
        <v>118</v>
      </c>
      <c r="AI48" s="3">
        <v>45473</v>
      </c>
    </row>
    <row r="49" spans="1:35" x14ac:dyDescent="0.25">
      <c r="A49">
        <v>2024</v>
      </c>
      <c r="B49" s="3">
        <v>45383</v>
      </c>
      <c r="C49" s="3">
        <v>45473</v>
      </c>
      <c r="D49" t="s">
        <v>89</v>
      </c>
      <c r="E49">
        <v>1410</v>
      </c>
      <c r="F49" t="s">
        <v>119</v>
      </c>
      <c r="G49" t="s">
        <v>190</v>
      </c>
      <c r="H49" t="s">
        <v>141</v>
      </c>
      <c r="I49" t="s">
        <v>165</v>
      </c>
      <c r="J49" t="s">
        <v>166</v>
      </c>
      <c r="K49" t="s">
        <v>167</v>
      </c>
      <c r="L49" t="s">
        <v>100</v>
      </c>
      <c r="M49" t="s">
        <v>102</v>
      </c>
      <c r="N49" t="s">
        <v>146</v>
      </c>
      <c r="O49" t="s">
        <v>104</v>
      </c>
      <c r="P49">
        <v>0</v>
      </c>
      <c r="Q49">
        <v>0</v>
      </c>
      <c r="R49" t="s">
        <v>115</v>
      </c>
      <c r="S49" t="s">
        <v>116</v>
      </c>
      <c r="T49" t="s">
        <v>164</v>
      </c>
      <c r="U49" t="s">
        <v>115</v>
      </c>
      <c r="V49" t="s">
        <v>116</v>
      </c>
      <c r="W49" t="s">
        <v>173</v>
      </c>
      <c r="X49" t="s">
        <v>148</v>
      </c>
      <c r="Y49" s="6">
        <v>45408</v>
      </c>
      <c r="Z49" s="6">
        <v>45408</v>
      </c>
      <c r="AA49">
        <v>42</v>
      </c>
      <c r="AB49">
        <v>287.5</v>
      </c>
      <c r="AC49">
        <v>0</v>
      </c>
      <c r="AD49" s="6">
        <v>45411</v>
      </c>
      <c r="AE49" s="5" t="s">
        <v>290</v>
      </c>
      <c r="AF49">
        <v>42</v>
      </c>
      <c r="AG49" s="4" t="s">
        <v>117</v>
      </c>
      <c r="AH49" t="s">
        <v>118</v>
      </c>
      <c r="AI49" s="3">
        <v>45473</v>
      </c>
    </row>
    <row r="50" spans="1:35" x14ac:dyDescent="0.25">
      <c r="A50">
        <v>2024</v>
      </c>
      <c r="B50" s="3">
        <v>45383</v>
      </c>
      <c r="C50" s="3">
        <v>45473</v>
      </c>
      <c r="D50" t="s">
        <v>89</v>
      </c>
      <c r="E50">
        <v>1410</v>
      </c>
      <c r="F50" t="s">
        <v>119</v>
      </c>
      <c r="G50" t="s">
        <v>190</v>
      </c>
      <c r="H50" t="s">
        <v>141</v>
      </c>
      <c r="I50" t="s">
        <v>165</v>
      </c>
      <c r="J50" t="s">
        <v>166</v>
      </c>
      <c r="K50" t="s">
        <v>167</v>
      </c>
      <c r="L50" t="s">
        <v>100</v>
      </c>
      <c r="M50" t="s">
        <v>102</v>
      </c>
      <c r="N50" t="s">
        <v>146</v>
      </c>
      <c r="O50" t="s">
        <v>104</v>
      </c>
      <c r="P50">
        <v>0</v>
      </c>
      <c r="Q50">
        <v>0</v>
      </c>
      <c r="R50" t="s">
        <v>115</v>
      </c>
      <c r="S50" t="s">
        <v>116</v>
      </c>
      <c r="T50" t="s">
        <v>164</v>
      </c>
      <c r="U50" t="s">
        <v>115</v>
      </c>
      <c r="V50" t="s">
        <v>116</v>
      </c>
      <c r="W50" t="s">
        <v>174</v>
      </c>
      <c r="X50" t="s">
        <v>148</v>
      </c>
      <c r="Y50" s="6">
        <v>45414</v>
      </c>
      <c r="Z50" s="6">
        <v>45414</v>
      </c>
      <c r="AA50">
        <v>43</v>
      </c>
      <c r="AB50">
        <v>350</v>
      </c>
      <c r="AC50">
        <v>0</v>
      </c>
      <c r="AD50" s="6">
        <v>45418</v>
      </c>
      <c r="AE50" s="5" t="s">
        <v>291</v>
      </c>
      <c r="AF50">
        <v>43</v>
      </c>
      <c r="AG50" s="4" t="s">
        <v>117</v>
      </c>
      <c r="AH50" t="s">
        <v>118</v>
      </c>
      <c r="AI50" s="3">
        <v>45473</v>
      </c>
    </row>
    <row r="51" spans="1:35" x14ac:dyDescent="0.25">
      <c r="A51">
        <v>2024</v>
      </c>
      <c r="B51" s="3">
        <v>45383</v>
      </c>
      <c r="C51" s="3">
        <v>45473</v>
      </c>
      <c r="D51" t="s">
        <v>89</v>
      </c>
      <c r="E51">
        <v>1410</v>
      </c>
      <c r="F51" t="s">
        <v>137</v>
      </c>
      <c r="G51" t="s">
        <v>189</v>
      </c>
      <c r="H51" t="s">
        <v>141</v>
      </c>
      <c r="I51" t="s">
        <v>161</v>
      </c>
      <c r="J51" t="s">
        <v>162</v>
      </c>
      <c r="K51" t="s">
        <v>163</v>
      </c>
      <c r="L51" t="s">
        <v>101</v>
      </c>
      <c r="M51" t="s">
        <v>102</v>
      </c>
      <c r="N51" t="s">
        <v>146</v>
      </c>
      <c r="O51" t="s">
        <v>104</v>
      </c>
      <c r="P51">
        <v>0</v>
      </c>
      <c r="Q51">
        <v>0</v>
      </c>
      <c r="R51" t="s">
        <v>115</v>
      </c>
      <c r="S51" t="s">
        <v>116</v>
      </c>
      <c r="T51" t="s">
        <v>164</v>
      </c>
      <c r="U51" t="s">
        <v>115</v>
      </c>
      <c r="V51" t="s">
        <v>116</v>
      </c>
      <c r="W51" t="s">
        <v>292</v>
      </c>
      <c r="X51" t="s">
        <v>321</v>
      </c>
      <c r="Y51" s="6">
        <v>45414</v>
      </c>
      <c r="Z51" s="6">
        <v>45414</v>
      </c>
      <c r="AA51">
        <v>44</v>
      </c>
      <c r="AB51">
        <f>122+370</f>
        <v>492</v>
      </c>
      <c r="AC51">
        <v>0</v>
      </c>
      <c r="AD51" s="6">
        <v>45418</v>
      </c>
      <c r="AE51" s="5" t="s">
        <v>293</v>
      </c>
      <c r="AF51">
        <v>44</v>
      </c>
      <c r="AG51" s="4" t="s">
        <v>117</v>
      </c>
      <c r="AH51" t="s">
        <v>118</v>
      </c>
      <c r="AI51" s="3">
        <v>45473</v>
      </c>
    </row>
    <row r="52" spans="1:35" x14ac:dyDescent="0.25">
      <c r="A52">
        <v>2024</v>
      </c>
      <c r="B52" s="3">
        <v>45383</v>
      </c>
      <c r="C52" s="3">
        <v>45473</v>
      </c>
      <c r="D52" t="s">
        <v>89</v>
      </c>
      <c r="E52">
        <v>1410</v>
      </c>
      <c r="F52" t="s">
        <v>119</v>
      </c>
      <c r="G52" t="s">
        <v>186</v>
      </c>
      <c r="H52" t="s">
        <v>151</v>
      </c>
      <c r="I52" t="s">
        <v>159</v>
      </c>
      <c r="J52" t="s">
        <v>160</v>
      </c>
      <c r="K52" t="s">
        <v>124</v>
      </c>
      <c r="L52" t="s">
        <v>101</v>
      </c>
      <c r="M52" t="s">
        <v>102</v>
      </c>
      <c r="N52" t="s">
        <v>146</v>
      </c>
      <c r="O52" t="s">
        <v>104</v>
      </c>
      <c r="P52">
        <v>0</v>
      </c>
      <c r="Q52">
        <v>0</v>
      </c>
      <c r="R52" t="s">
        <v>115</v>
      </c>
      <c r="S52" t="s">
        <v>116</v>
      </c>
      <c r="T52" t="s">
        <v>155</v>
      </c>
      <c r="U52" t="s">
        <v>115</v>
      </c>
      <c r="V52" t="s">
        <v>116</v>
      </c>
      <c r="W52" t="s">
        <v>131</v>
      </c>
      <c r="X52" t="s">
        <v>187</v>
      </c>
      <c r="Y52" s="6">
        <v>45412</v>
      </c>
      <c r="Z52" s="6">
        <v>45412</v>
      </c>
      <c r="AA52">
        <v>45</v>
      </c>
      <c r="AB52">
        <v>680.58</v>
      </c>
      <c r="AC52">
        <v>0</v>
      </c>
      <c r="AD52" s="6">
        <v>45418</v>
      </c>
      <c r="AE52" s="5" t="s">
        <v>294</v>
      </c>
      <c r="AF52">
        <v>45</v>
      </c>
      <c r="AG52" s="4" t="s">
        <v>117</v>
      </c>
      <c r="AH52" t="s">
        <v>118</v>
      </c>
      <c r="AI52" s="3">
        <v>45473</v>
      </c>
    </row>
    <row r="53" spans="1:35" x14ac:dyDescent="0.25">
      <c r="A53">
        <v>2024</v>
      </c>
      <c r="B53" s="3">
        <v>45383</v>
      </c>
      <c r="C53" s="3">
        <v>45473</v>
      </c>
      <c r="D53" t="s">
        <v>89</v>
      </c>
      <c r="E53">
        <v>1410</v>
      </c>
      <c r="F53" t="s">
        <v>119</v>
      </c>
      <c r="G53" t="s">
        <v>184</v>
      </c>
      <c r="H53" t="s">
        <v>151</v>
      </c>
      <c r="I53" t="s">
        <v>156</v>
      </c>
      <c r="J53" t="s">
        <v>157</v>
      </c>
      <c r="K53" t="s">
        <v>158</v>
      </c>
      <c r="L53" t="s">
        <v>100</v>
      </c>
      <c r="M53" t="s">
        <v>102</v>
      </c>
      <c r="N53" t="s">
        <v>146</v>
      </c>
      <c r="O53" t="s">
        <v>104</v>
      </c>
      <c r="P53">
        <v>0</v>
      </c>
      <c r="Q53">
        <v>0</v>
      </c>
      <c r="R53" t="s">
        <v>115</v>
      </c>
      <c r="S53" t="s">
        <v>116</v>
      </c>
      <c r="T53" t="s">
        <v>155</v>
      </c>
      <c r="U53" t="s">
        <v>115</v>
      </c>
      <c r="V53" t="s">
        <v>116</v>
      </c>
      <c r="W53" t="s">
        <v>188</v>
      </c>
      <c r="X53" t="s">
        <v>148</v>
      </c>
      <c r="Y53" s="6">
        <v>45412</v>
      </c>
      <c r="Z53" s="6">
        <v>45412</v>
      </c>
      <c r="AA53">
        <v>46</v>
      </c>
      <c r="AB53">
        <v>524.01</v>
      </c>
      <c r="AC53">
        <v>0</v>
      </c>
      <c r="AD53" s="6">
        <v>45418</v>
      </c>
      <c r="AE53" s="5" t="s">
        <v>295</v>
      </c>
      <c r="AF53">
        <v>46</v>
      </c>
      <c r="AG53" s="4" t="s">
        <v>117</v>
      </c>
      <c r="AH53" t="s">
        <v>118</v>
      </c>
      <c r="AI53" s="3">
        <v>45473</v>
      </c>
    </row>
    <row r="54" spans="1:35" x14ac:dyDescent="0.25">
      <c r="A54">
        <v>2024</v>
      </c>
      <c r="B54" s="3">
        <v>45383</v>
      </c>
      <c r="C54" s="3">
        <v>45473</v>
      </c>
      <c r="D54" t="s">
        <v>89</v>
      </c>
      <c r="E54">
        <v>1410</v>
      </c>
      <c r="F54" t="s">
        <v>119</v>
      </c>
      <c r="G54" t="s">
        <v>184</v>
      </c>
      <c r="H54" t="s">
        <v>151</v>
      </c>
      <c r="I54" t="s">
        <v>156</v>
      </c>
      <c r="J54" t="s">
        <v>157</v>
      </c>
      <c r="K54" t="s">
        <v>158</v>
      </c>
      <c r="L54" t="s">
        <v>100</v>
      </c>
      <c r="M54" t="s">
        <v>102</v>
      </c>
      <c r="N54" t="s">
        <v>146</v>
      </c>
      <c r="O54" t="s">
        <v>104</v>
      </c>
      <c r="P54">
        <v>0</v>
      </c>
      <c r="Q54">
        <v>0</v>
      </c>
      <c r="R54" t="s">
        <v>115</v>
      </c>
      <c r="S54" t="s">
        <v>116</v>
      </c>
      <c r="T54" t="s">
        <v>155</v>
      </c>
      <c r="U54" t="s">
        <v>115</v>
      </c>
      <c r="V54" t="s">
        <v>116</v>
      </c>
      <c r="W54" t="s">
        <v>188</v>
      </c>
      <c r="X54" t="s">
        <v>148</v>
      </c>
      <c r="Y54" s="6">
        <v>45414</v>
      </c>
      <c r="Z54" s="6">
        <v>45414</v>
      </c>
      <c r="AA54">
        <v>47</v>
      </c>
      <c r="AB54">
        <v>477</v>
      </c>
      <c r="AC54">
        <v>0</v>
      </c>
      <c r="AD54" s="6">
        <v>45418</v>
      </c>
      <c r="AE54" s="5" t="s">
        <v>296</v>
      </c>
      <c r="AF54">
        <v>47</v>
      </c>
      <c r="AG54" s="4" t="s">
        <v>117</v>
      </c>
      <c r="AH54" t="s">
        <v>118</v>
      </c>
      <c r="AI54" s="3">
        <v>45473</v>
      </c>
    </row>
    <row r="55" spans="1:35" x14ac:dyDescent="0.25">
      <c r="A55">
        <v>2024</v>
      </c>
      <c r="B55" s="3">
        <v>45383</v>
      </c>
      <c r="C55" s="3">
        <v>45473</v>
      </c>
      <c r="D55" t="s">
        <v>89</v>
      </c>
      <c r="E55">
        <v>1410</v>
      </c>
      <c r="F55" t="s">
        <v>119</v>
      </c>
      <c r="G55" t="s">
        <v>184</v>
      </c>
      <c r="H55" t="s">
        <v>151</v>
      </c>
      <c r="I55" t="s">
        <v>156</v>
      </c>
      <c r="J55" t="s">
        <v>157</v>
      </c>
      <c r="K55" t="s">
        <v>158</v>
      </c>
      <c r="L55" t="s">
        <v>100</v>
      </c>
      <c r="M55" t="s">
        <v>102</v>
      </c>
      <c r="N55" t="s">
        <v>146</v>
      </c>
      <c r="O55" t="s">
        <v>104</v>
      </c>
      <c r="P55">
        <v>0</v>
      </c>
      <c r="Q55">
        <v>0</v>
      </c>
      <c r="R55" t="s">
        <v>115</v>
      </c>
      <c r="S55" t="s">
        <v>116</v>
      </c>
      <c r="T55" t="s">
        <v>155</v>
      </c>
      <c r="U55" t="s">
        <v>115</v>
      </c>
      <c r="V55" t="s">
        <v>116</v>
      </c>
      <c r="W55" t="s">
        <v>185</v>
      </c>
      <c r="X55" t="s">
        <v>148</v>
      </c>
      <c r="Y55" s="6">
        <v>45434</v>
      </c>
      <c r="Z55" s="6">
        <v>45434</v>
      </c>
      <c r="AA55">
        <v>48</v>
      </c>
      <c r="AB55">
        <f>599+890</f>
        <v>1489</v>
      </c>
      <c r="AC55">
        <v>0</v>
      </c>
      <c r="AD55" s="6">
        <v>45440</v>
      </c>
      <c r="AE55" s="5" t="s">
        <v>297</v>
      </c>
      <c r="AF55">
        <v>48</v>
      </c>
      <c r="AG55" s="4" t="s">
        <v>117</v>
      </c>
      <c r="AH55" t="s">
        <v>118</v>
      </c>
      <c r="AI55" s="3">
        <v>45473</v>
      </c>
    </row>
    <row r="56" spans="1:35" x14ac:dyDescent="0.25">
      <c r="A56">
        <v>2024</v>
      </c>
      <c r="B56" s="3">
        <v>45383</v>
      </c>
      <c r="C56" s="3">
        <v>45473</v>
      </c>
      <c r="D56" t="s">
        <v>89</v>
      </c>
      <c r="E56">
        <v>1410</v>
      </c>
      <c r="F56" t="s">
        <v>137</v>
      </c>
      <c r="G56" t="s">
        <v>150</v>
      </c>
      <c r="H56" t="s">
        <v>151</v>
      </c>
      <c r="I56" t="s">
        <v>152</v>
      </c>
      <c r="J56" t="s">
        <v>153</v>
      </c>
      <c r="K56" t="s">
        <v>154</v>
      </c>
      <c r="L56" t="s">
        <v>101</v>
      </c>
      <c r="M56" t="s">
        <v>102</v>
      </c>
      <c r="N56" t="s">
        <v>146</v>
      </c>
      <c r="O56" t="s">
        <v>104</v>
      </c>
      <c r="P56">
        <v>0</v>
      </c>
      <c r="Q56">
        <v>0</v>
      </c>
      <c r="R56" t="s">
        <v>115</v>
      </c>
      <c r="S56" t="s">
        <v>116</v>
      </c>
      <c r="T56" t="s">
        <v>155</v>
      </c>
      <c r="U56" t="s">
        <v>115</v>
      </c>
      <c r="V56" t="s">
        <v>116</v>
      </c>
      <c r="W56" t="s">
        <v>188</v>
      </c>
      <c r="X56" t="s">
        <v>148</v>
      </c>
      <c r="Y56" s="6">
        <v>45439</v>
      </c>
      <c r="Z56" s="6">
        <v>45439</v>
      </c>
      <c r="AA56">
        <v>49</v>
      </c>
      <c r="AB56">
        <v>569.99</v>
      </c>
      <c r="AC56">
        <v>0</v>
      </c>
      <c r="AD56" s="9">
        <v>45438</v>
      </c>
      <c r="AE56" s="5" t="s">
        <v>298</v>
      </c>
      <c r="AF56">
        <v>49</v>
      </c>
      <c r="AG56" s="4" t="s">
        <v>117</v>
      </c>
      <c r="AH56" t="s">
        <v>118</v>
      </c>
      <c r="AI56" s="3">
        <v>45473</v>
      </c>
    </row>
    <row r="57" spans="1:35" x14ac:dyDescent="0.25">
      <c r="A57">
        <v>2024</v>
      </c>
      <c r="B57" s="3">
        <v>45383</v>
      </c>
      <c r="C57" s="3">
        <v>45473</v>
      </c>
      <c r="D57" t="s">
        <v>89</v>
      </c>
      <c r="E57">
        <v>1610</v>
      </c>
      <c r="F57" t="s">
        <v>194</v>
      </c>
      <c r="G57" t="s">
        <v>195</v>
      </c>
      <c r="H57" t="s">
        <v>151</v>
      </c>
      <c r="I57" t="s">
        <v>196</v>
      </c>
      <c r="J57" t="s">
        <v>197</v>
      </c>
      <c r="K57" t="s">
        <v>198</v>
      </c>
      <c r="L57" t="s">
        <v>101</v>
      </c>
      <c r="M57" t="s">
        <v>102</v>
      </c>
      <c r="N57" t="s">
        <v>146</v>
      </c>
      <c r="O57" t="s">
        <v>104</v>
      </c>
      <c r="P57">
        <v>0</v>
      </c>
      <c r="Q57">
        <v>0</v>
      </c>
      <c r="R57" t="s">
        <v>115</v>
      </c>
      <c r="S57" t="s">
        <v>116</v>
      </c>
      <c r="T57" t="s">
        <v>155</v>
      </c>
      <c r="U57" t="s">
        <v>115</v>
      </c>
      <c r="V57" t="s">
        <v>116</v>
      </c>
      <c r="W57" t="s">
        <v>131</v>
      </c>
      <c r="X57" t="s">
        <v>328</v>
      </c>
      <c r="Y57" s="6">
        <v>45429</v>
      </c>
      <c r="Z57" s="6">
        <v>45429</v>
      </c>
      <c r="AA57">
        <v>50</v>
      </c>
      <c r="AB57">
        <v>1496.92</v>
      </c>
      <c r="AC57">
        <v>0</v>
      </c>
      <c r="AD57" s="6">
        <v>45429</v>
      </c>
      <c r="AE57" s="5" t="s">
        <v>299</v>
      </c>
      <c r="AF57">
        <v>50</v>
      </c>
      <c r="AG57" s="4" t="s">
        <v>117</v>
      </c>
      <c r="AH57" t="s">
        <v>118</v>
      </c>
      <c r="AI57" s="3">
        <v>45473</v>
      </c>
    </row>
    <row r="58" spans="1:35" x14ac:dyDescent="0.25">
      <c r="A58">
        <v>2024</v>
      </c>
      <c r="B58" s="3">
        <v>45383</v>
      </c>
      <c r="C58" s="3">
        <v>45473</v>
      </c>
      <c r="D58" t="s">
        <v>89</v>
      </c>
      <c r="E58">
        <v>1610</v>
      </c>
      <c r="F58" t="s">
        <v>194</v>
      </c>
      <c r="G58" t="s">
        <v>195</v>
      </c>
      <c r="H58" t="s">
        <v>151</v>
      </c>
      <c r="I58" t="s">
        <v>196</v>
      </c>
      <c r="J58" t="s">
        <v>197</v>
      </c>
      <c r="K58" t="s">
        <v>198</v>
      </c>
      <c r="L58" t="s">
        <v>101</v>
      </c>
      <c r="M58" t="s">
        <v>102</v>
      </c>
      <c r="N58" t="s">
        <v>146</v>
      </c>
      <c r="O58" t="s">
        <v>104</v>
      </c>
      <c r="P58">
        <v>0</v>
      </c>
      <c r="Q58">
        <v>0</v>
      </c>
      <c r="R58" t="s">
        <v>115</v>
      </c>
      <c r="S58" t="s">
        <v>116</v>
      </c>
      <c r="T58" t="s">
        <v>155</v>
      </c>
      <c r="U58" t="s">
        <v>115</v>
      </c>
      <c r="V58" t="s">
        <v>116</v>
      </c>
      <c r="W58" t="s">
        <v>131</v>
      </c>
      <c r="X58" t="s">
        <v>328</v>
      </c>
      <c r="Y58" s="6">
        <v>45439</v>
      </c>
      <c r="Z58" s="6">
        <v>45439</v>
      </c>
      <c r="AA58">
        <v>51</v>
      </c>
      <c r="AB58">
        <v>1612.78</v>
      </c>
      <c r="AC58">
        <v>0</v>
      </c>
      <c r="AD58" s="6">
        <v>45446</v>
      </c>
      <c r="AE58" s="5" t="s">
        <v>300</v>
      </c>
      <c r="AF58">
        <v>51</v>
      </c>
      <c r="AG58" s="4" t="s">
        <v>117</v>
      </c>
      <c r="AH58" t="s">
        <v>118</v>
      </c>
      <c r="AI58" s="3">
        <v>45473</v>
      </c>
    </row>
    <row r="59" spans="1:35" x14ac:dyDescent="0.25">
      <c r="A59">
        <v>2024</v>
      </c>
      <c r="B59" s="3">
        <v>45383</v>
      </c>
      <c r="C59" s="3">
        <v>45473</v>
      </c>
      <c r="D59" t="s">
        <v>89</v>
      </c>
      <c r="E59">
        <v>1410</v>
      </c>
      <c r="F59" t="s">
        <v>119</v>
      </c>
      <c r="G59" t="s">
        <v>120</v>
      </c>
      <c r="H59" t="s">
        <v>121</v>
      </c>
      <c r="I59" t="s">
        <v>122</v>
      </c>
      <c r="J59" t="s">
        <v>123</v>
      </c>
      <c r="K59" t="s">
        <v>124</v>
      </c>
      <c r="L59" t="s">
        <v>100</v>
      </c>
      <c r="M59" t="s">
        <v>102</v>
      </c>
      <c r="N59" t="s">
        <v>146</v>
      </c>
      <c r="O59" t="s">
        <v>104</v>
      </c>
      <c r="P59">
        <v>0</v>
      </c>
      <c r="Q59">
        <v>0</v>
      </c>
      <c r="R59" t="s">
        <v>115</v>
      </c>
      <c r="S59" t="s">
        <v>116</v>
      </c>
      <c r="T59" t="s">
        <v>131</v>
      </c>
      <c r="U59" t="s">
        <v>115</v>
      </c>
      <c r="V59" t="s">
        <v>116</v>
      </c>
      <c r="W59" t="s">
        <v>147</v>
      </c>
      <c r="X59" t="s">
        <v>148</v>
      </c>
      <c r="Y59" s="6">
        <v>45448</v>
      </c>
      <c r="Z59" s="6">
        <v>45448</v>
      </c>
      <c r="AA59">
        <v>52</v>
      </c>
      <c r="AB59">
        <v>660.6</v>
      </c>
      <c r="AC59">
        <v>0</v>
      </c>
      <c r="AD59" s="6">
        <v>45450</v>
      </c>
      <c r="AE59" s="5" t="s">
        <v>382</v>
      </c>
      <c r="AF59">
        <v>52</v>
      </c>
      <c r="AG59" s="4" t="s">
        <v>117</v>
      </c>
      <c r="AH59" t="s">
        <v>118</v>
      </c>
      <c r="AI59" s="3">
        <v>45473</v>
      </c>
    </row>
    <row r="60" spans="1:35" x14ac:dyDescent="0.25">
      <c r="A60">
        <v>2024</v>
      </c>
      <c r="B60" s="3">
        <v>45383</v>
      </c>
      <c r="C60" s="3">
        <v>45473</v>
      </c>
      <c r="D60" t="s">
        <v>89</v>
      </c>
      <c r="E60">
        <v>1610</v>
      </c>
      <c r="F60" t="s">
        <v>191</v>
      </c>
      <c r="G60" t="s">
        <v>192</v>
      </c>
      <c r="H60" t="s">
        <v>141</v>
      </c>
      <c r="I60" t="s">
        <v>169</v>
      </c>
      <c r="J60" t="s">
        <v>170</v>
      </c>
      <c r="K60" t="s">
        <v>171</v>
      </c>
      <c r="L60" t="s">
        <v>101</v>
      </c>
      <c r="M60" t="s">
        <v>102</v>
      </c>
      <c r="N60" t="s">
        <v>168</v>
      </c>
      <c r="O60" t="s">
        <v>104</v>
      </c>
      <c r="P60">
        <v>0</v>
      </c>
      <c r="Q60">
        <v>0</v>
      </c>
      <c r="R60" t="s">
        <v>115</v>
      </c>
      <c r="S60" t="s">
        <v>116</v>
      </c>
      <c r="T60" t="s">
        <v>164</v>
      </c>
      <c r="U60" t="s">
        <v>115</v>
      </c>
      <c r="V60" t="s">
        <v>116</v>
      </c>
      <c r="W60" t="s">
        <v>131</v>
      </c>
      <c r="X60" t="s">
        <v>328</v>
      </c>
      <c r="Y60" s="6">
        <v>45401</v>
      </c>
      <c r="Z60" s="6">
        <v>45401</v>
      </c>
      <c r="AA60">
        <v>53</v>
      </c>
      <c r="AB60">
        <v>1960.5</v>
      </c>
      <c r="AC60">
        <v>0</v>
      </c>
      <c r="AD60" s="6">
        <v>45401</v>
      </c>
      <c r="AE60" s="5" t="s">
        <v>301</v>
      </c>
      <c r="AF60">
        <v>53</v>
      </c>
      <c r="AG60" s="4" t="s">
        <v>117</v>
      </c>
      <c r="AH60" t="s">
        <v>118</v>
      </c>
      <c r="AI60" s="3">
        <v>45473</v>
      </c>
    </row>
    <row r="61" spans="1:35" x14ac:dyDescent="0.25">
      <c r="A61">
        <v>2024</v>
      </c>
      <c r="B61" s="3">
        <v>45383</v>
      </c>
      <c r="C61" s="3">
        <v>45473</v>
      </c>
      <c r="D61" t="s">
        <v>89</v>
      </c>
      <c r="E61">
        <v>1516</v>
      </c>
      <c r="F61" t="s">
        <v>285</v>
      </c>
      <c r="G61" t="s">
        <v>326</v>
      </c>
      <c r="H61" t="s">
        <v>327</v>
      </c>
      <c r="I61" t="s">
        <v>287</v>
      </c>
      <c r="J61" t="s">
        <v>153</v>
      </c>
      <c r="K61" t="s">
        <v>143</v>
      </c>
      <c r="L61" t="s">
        <v>286</v>
      </c>
      <c r="M61" t="s">
        <v>102</v>
      </c>
      <c r="N61" t="s">
        <v>146</v>
      </c>
      <c r="O61" t="s">
        <v>104</v>
      </c>
      <c r="P61">
        <v>0</v>
      </c>
      <c r="Q61">
        <v>0</v>
      </c>
      <c r="R61" t="s">
        <v>115</v>
      </c>
      <c r="S61" t="s">
        <v>116</v>
      </c>
      <c r="T61" t="s">
        <v>164</v>
      </c>
      <c r="U61" t="s">
        <v>115</v>
      </c>
      <c r="V61" t="s">
        <v>116</v>
      </c>
      <c r="W61" t="s">
        <v>131</v>
      </c>
      <c r="X61" t="s">
        <v>328</v>
      </c>
      <c r="Y61" s="6">
        <v>45386</v>
      </c>
      <c r="Z61" s="6">
        <v>45386</v>
      </c>
      <c r="AA61">
        <v>54</v>
      </c>
      <c r="AB61">
        <v>847</v>
      </c>
      <c r="AC61">
        <v>0</v>
      </c>
      <c r="AD61" s="6">
        <v>45387</v>
      </c>
      <c r="AE61" s="5" t="s">
        <v>302</v>
      </c>
      <c r="AF61">
        <v>54</v>
      </c>
      <c r="AG61" s="4" t="s">
        <v>117</v>
      </c>
      <c r="AH61" t="s">
        <v>118</v>
      </c>
      <c r="AI61" s="3">
        <v>45473</v>
      </c>
    </row>
    <row r="62" spans="1:35" x14ac:dyDescent="0.25">
      <c r="A62">
        <v>2024</v>
      </c>
      <c r="B62" s="3">
        <v>45383</v>
      </c>
      <c r="C62" s="3">
        <v>45473</v>
      </c>
      <c r="D62" t="s">
        <v>89</v>
      </c>
      <c r="E62">
        <v>1410</v>
      </c>
      <c r="F62" t="s">
        <v>137</v>
      </c>
      <c r="G62" t="s">
        <v>150</v>
      </c>
      <c r="H62" t="s">
        <v>151</v>
      </c>
      <c r="I62" t="s">
        <v>152</v>
      </c>
      <c r="J62" t="s">
        <v>153</v>
      </c>
      <c r="K62" t="s">
        <v>154</v>
      </c>
      <c r="L62" t="s">
        <v>101</v>
      </c>
      <c r="M62" t="s">
        <v>102</v>
      </c>
      <c r="N62" t="s">
        <v>146</v>
      </c>
      <c r="O62" t="s">
        <v>104</v>
      </c>
      <c r="P62">
        <v>0</v>
      </c>
      <c r="Q62">
        <v>0</v>
      </c>
      <c r="R62" t="s">
        <v>115</v>
      </c>
      <c r="S62" t="s">
        <v>116</v>
      </c>
      <c r="T62" t="s">
        <v>155</v>
      </c>
      <c r="U62" t="s">
        <v>115</v>
      </c>
      <c r="V62" t="s">
        <v>116</v>
      </c>
      <c r="W62" t="s">
        <v>185</v>
      </c>
      <c r="X62" t="s">
        <v>148</v>
      </c>
      <c r="Y62" s="6">
        <v>45418</v>
      </c>
      <c r="Z62" s="6">
        <v>45418</v>
      </c>
      <c r="AA62">
        <v>55</v>
      </c>
      <c r="AB62">
        <v>1294</v>
      </c>
      <c r="AC62">
        <v>0</v>
      </c>
      <c r="AD62" s="6">
        <v>45427</v>
      </c>
      <c r="AE62" s="5" t="s">
        <v>303</v>
      </c>
      <c r="AF62">
        <v>55</v>
      </c>
      <c r="AG62" s="4" t="s">
        <v>117</v>
      </c>
      <c r="AH62" t="s">
        <v>118</v>
      </c>
      <c r="AI62" s="3">
        <v>45473</v>
      </c>
    </row>
    <row r="63" spans="1:35" x14ac:dyDescent="0.25">
      <c r="M63" t="s">
        <v>102</v>
      </c>
      <c r="N63" t="s">
        <v>146</v>
      </c>
      <c r="O63" t="s">
        <v>104</v>
      </c>
      <c r="P63">
        <v>0</v>
      </c>
      <c r="Q63">
        <v>0</v>
      </c>
      <c r="R63" t="s">
        <v>115</v>
      </c>
      <c r="S63" t="s">
        <v>116</v>
      </c>
      <c r="U63" t="s">
        <v>115</v>
      </c>
      <c r="V63" t="s">
        <v>116</v>
      </c>
      <c r="AG63" s="4"/>
      <c r="AI63" s="3"/>
    </row>
    <row r="64" spans="1:35" x14ac:dyDescent="0.25">
      <c r="M64" t="s">
        <v>102</v>
      </c>
      <c r="N64" t="s">
        <v>146</v>
      </c>
      <c r="O64" t="s">
        <v>104</v>
      </c>
      <c r="P64">
        <v>0</v>
      </c>
      <c r="Q64">
        <v>0</v>
      </c>
      <c r="R64" t="s">
        <v>115</v>
      </c>
      <c r="S64" t="s">
        <v>116</v>
      </c>
      <c r="U64" t="s">
        <v>115</v>
      </c>
      <c r="V64" t="s">
        <v>116</v>
      </c>
      <c r="AG64" s="4"/>
      <c r="AI64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L8 L13:L15 L19:L22 L26:L27 L29:L30 L35 M36 L37:L38 M39 L40 L44:M45 M41 M43 L42 M47:M48 L49:M50 L53:L55 L57:L59 M51:M59 M8:M34 L10:L11 M61:M108" xr:uid="{00000000-0002-0000-0000-000002000000}">
      <formula1>Hidden_312</formula1>
    </dataValidation>
    <dataValidation type="list" allowBlank="1" showErrorMessage="1" sqref="O36 O39 O41 O43:O45 O47:O59 O8:O34 O61:O108" xr:uid="{00000000-0002-0000-0000-000003000000}">
      <formula1>Hidden_414</formula1>
    </dataValidation>
    <dataValidation type="list" allowBlank="1" showErrorMessage="1" sqref="L9 L12 L14:L18 L24 L29 L32:L34 L36 L39 L41 L43 L46:L48 L51:L52 L56 L60:L108" xr:uid="{00000000-0002-0000-0000-000001000000}">
      <formula1>Hidden_211</formula1>
    </dataValidation>
    <dataValidation type="list" allowBlank="1" showErrorMessage="1" sqref="D21 D8:D19 D23:D62" xr:uid="{00000000-0002-0000-0000-000000000000}">
      <formula1>Hidden_13</formula1>
    </dataValidation>
    <dataValidation type="list" allowBlank="1" showErrorMessage="1" sqref="O35 O37:O38 O40 O42 O46 O60" xr:uid="{82BE326E-CF46-4325-8A03-CAC9D11E3F7E}">
      <formula1>Hidden_515</formula1>
    </dataValidation>
    <dataValidation type="list" allowBlank="1" showErrorMessage="1" sqref="M35 M37:M38 M40 M42 M46 M60" xr:uid="{C9656992-5CF7-41E8-A00E-82C8A4C2E224}">
      <formula1>Hidden_413</formula1>
    </dataValidation>
    <dataValidation type="list" allowBlank="1" showErrorMessage="1" sqref="D20 D22" xr:uid="{9E654F44-BE70-4874-802F-E3B4E5C6ECA6}">
      <formula1>Hidden_24</formula1>
    </dataValidation>
    <dataValidation type="list" allowBlank="1" showErrorMessage="1" sqref="L23 L25 L28 L31" xr:uid="{597F41CC-5F91-4BC9-A544-8E35DD75FE04}">
      <formula1>Hidden_18</formula1>
    </dataValidation>
  </dataValidations>
  <hyperlinks>
    <hyperlink ref="AE59" r:id="rId1" xr:uid="{C5BB4280-6F12-44DE-994B-46E618F567A4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4"/>
  <sheetViews>
    <sheetView view="pageLayout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7" hidden="1" x14ac:dyDescent="0.25">
      <c r="B1" t="s">
        <v>6</v>
      </c>
      <c r="C1" t="s">
        <v>9</v>
      </c>
      <c r="D1" t="s">
        <v>11</v>
      </c>
    </row>
    <row r="2" spans="1:7" hidden="1" x14ac:dyDescent="0.25">
      <c r="B2" t="s">
        <v>106</v>
      </c>
      <c r="C2" t="s">
        <v>107</v>
      </c>
      <c r="D2" t="s">
        <v>108</v>
      </c>
    </row>
    <row r="3" spans="1:7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7" x14ac:dyDescent="0.25">
      <c r="A4">
        <v>1</v>
      </c>
      <c r="B4">
        <v>37501</v>
      </c>
      <c r="C4" t="s">
        <v>126</v>
      </c>
      <c r="D4">
        <v>227</v>
      </c>
    </row>
    <row r="5" spans="1:7" x14ac:dyDescent="0.25">
      <c r="A5">
        <v>1</v>
      </c>
      <c r="B5">
        <v>37201</v>
      </c>
      <c r="C5" t="s">
        <v>125</v>
      </c>
      <c r="D5">
        <v>473</v>
      </c>
    </row>
    <row r="6" spans="1:7" x14ac:dyDescent="0.25">
      <c r="A6">
        <v>2</v>
      </c>
      <c r="B6">
        <v>37201</v>
      </c>
      <c r="C6" t="s">
        <v>125</v>
      </c>
      <c r="D6">
        <v>140</v>
      </c>
    </row>
    <row r="7" spans="1:7" x14ac:dyDescent="0.25">
      <c r="A7">
        <v>3</v>
      </c>
      <c r="B7">
        <v>37501</v>
      </c>
      <c r="C7" t="s">
        <v>126</v>
      </c>
      <c r="D7">
        <v>640</v>
      </c>
      <c r="E7" s="8"/>
    </row>
    <row r="8" spans="1:7" x14ac:dyDescent="0.25">
      <c r="A8">
        <v>3</v>
      </c>
      <c r="B8">
        <v>37501</v>
      </c>
      <c r="C8" t="s">
        <v>199</v>
      </c>
      <c r="D8">
        <v>940</v>
      </c>
      <c r="E8" s="8"/>
      <c r="G8">
        <v>1</v>
      </c>
    </row>
    <row r="9" spans="1:7" x14ac:dyDescent="0.25">
      <c r="A9">
        <v>4</v>
      </c>
      <c r="B9">
        <v>37501</v>
      </c>
      <c r="C9" t="s">
        <v>126</v>
      </c>
      <c r="D9">
        <v>790</v>
      </c>
      <c r="E9" s="8"/>
      <c r="G9">
        <v>2</v>
      </c>
    </row>
    <row r="10" spans="1:7" x14ac:dyDescent="0.25">
      <c r="A10">
        <v>5</v>
      </c>
      <c r="B10">
        <v>37501</v>
      </c>
      <c r="C10" t="s">
        <v>126</v>
      </c>
      <c r="D10">
        <v>920</v>
      </c>
      <c r="E10" s="8"/>
      <c r="G10">
        <v>3</v>
      </c>
    </row>
    <row r="11" spans="1:7" x14ac:dyDescent="0.25">
      <c r="A11">
        <v>6</v>
      </c>
      <c r="B11">
        <v>26103</v>
      </c>
      <c r="C11" t="s">
        <v>139</v>
      </c>
      <c r="D11">
        <v>300</v>
      </c>
      <c r="E11" s="8"/>
    </row>
    <row r="12" spans="1:7" x14ac:dyDescent="0.25">
      <c r="A12">
        <v>6</v>
      </c>
      <c r="B12">
        <v>37501</v>
      </c>
      <c r="C12" t="s">
        <v>126</v>
      </c>
      <c r="D12">
        <v>920</v>
      </c>
      <c r="E12" s="8"/>
    </row>
    <row r="13" spans="1:7" x14ac:dyDescent="0.25">
      <c r="A13">
        <v>6</v>
      </c>
      <c r="B13">
        <v>37501</v>
      </c>
      <c r="C13" t="s">
        <v>127</v>
      </c>
      <c r="D13">
        <v>1198</v>
      </c>
      <c r="E13" s="8"/>
      <c r="G13">
        <v>4</v>
      </c>
    </row>
    <row r="14" spans="1:7" x14ac:dyDescent="0.25">
      <c r="A14">
        <v>7</v>
      </c>
      <c r="B14">
        <v>37201</v>
      </c>
      <c r="C14" t="s">
        <v>125</v>
      </c>
      <c r="D14">
        <v>465</v>
      </c>
      <c r="E14" s="8"/>
      <c r="G14">
        <v>5</v>
      </c>
    </row>
    <row r="15" spans="1:7" x14ac:dyDescent="0.25">
      <c r="A15">
        <v>8</v>
      </c>
      <c r="B15">
        <v>37201</v>
      </c>
      <c r="C15" t="s">
        <v>125</v>
      </c>
      <c r="D15">
        <v>117</v>
      </c>
      <c r="E15" s="8"/>
    </row>
    <row r="16" spans="1:7" x14ac:dyDescent="0.25">
      <c r="A16">
        <v>9</v>
      </c>
      <c r="B16">
        <v>37501</v>
      </c>
      <c r="C16" t="s">
        <v>126</v>
      </c>
      <c r="D16">
        <v>790</v>
      </c>
      <c r="E16" s="8"/>
    </row>
    <row r="17" spans="1:5" x14ac:dyDescent="0.25">
      <c r="A17">
        <v>10</v>
      </c>
      <c r="B17">
        <v>37501</v>
      </c>
      <c r="C17" t="s">
        <v>126</v>
      </c>
      <c r="D17">
        <v>790</v>
      </c>
      <c r="E17" s="8"/>
    </row>
    <row r="18" spans="1:5" x14ac:dyDescent="0.25">
      <c r="A18">
        <v>10</v>
      </c>
      <c r="B18">
        <v>37501</v>
      </c>
      <c r="C18" t="s">
        <v>127</v>
      </c>
      <c r="D18">
        <v>300</v>
      </c>
      <c r="E18" s="8"/>
    </row>
    <row r="19" spans="1:5" x14ac:dyDescent="0.25">
      <c r="A19">
        <v>11</v>
      </c>
      <c r="B19">
        <v>37501</v>
      </c>
      <c r="C19" t="s">
        <v>126</v>
      </c>
      <c r="D19">
        <v>260</v>
      </c>
      <c r="E19" s="8"/>
    </row>
    <row r="20" spans="1:5" x14ac:dyDescent="0.25">
      <c r="A20">
        <v>11</v>
      </c>
      <c r="B20">
        <v>37501</v>
      </c>
      <c r="C20" t="s">
        <v>127</v>
      </c>
      <c r="D20">
        <v>298</v>
      </c>
      <c r="E20" s="8"/>
    </row>
    <row r="21" spans="1:5" x14ac:dyDescent="0.25">
      <c r="A21">
        <v>12</v>
      </c>
      <c r="B21">
        <v>26103</v>
      </c>
      <c r="C21" t="s">
        <v>139</v>
      </c>
      <c r="D21">
        <v>400</v>
      </c>
      <c r="E21" s="8"/>
    </row>
    <row r="22" spans="1:5" x14ac:dyDescent="0.25">
      <c r="A22">
        <v>12</v>
      </c>
      <c r="B22">
        <v>37501</v>
      </c>
      <c r="C22" t="s">
        <v>126</v>
      </c>
      <c r="D22">
        <v>165</v>
      </c>
      <c r="E22" s="8"/>
    </row>
    <row r="23" spans="1:5" x14ac:dyDescent="0.25">
      <c r="A23">
        <v>13</v>
      </c>
      <c r="B23">
        <v>37501</v>
      </c>
      <c r="C23" t="s">
        <v>199</v>
      </c>
      <c r="D23">
        <v>654</v>
      </c>
      <c r="E23" s="8"/>
    </row>
    <row r="24" spans="1:5" x14ac:dyDescent="0.25">
      <c r="A24">
        <v>13</v>
      </c>
      <c r="B24">
        <v>37501</v>
      </c>
      <c r="C24" t="s">
        <v>126</v>
      </c>
      <c r="D24">
        <v>562</v>
      </c>
      <c r="E24" s="8"/>
    </row>
    <row r="25" spans="1:5" x14ac:dyDescent="0.25">
      <c r="A25">
        <v>14</v>
      </c>
      <c r="B25">
        <v>37501</v>
      </c>
      <c r="C25" t="s">
        <v>126</v>
      </c>
      <c r="D25">
        <v>790</v>
      </c>
      <c r="E25" s="8"/>
    </row>
    <row r="26" spans="1:5" x14ac:dyDescent="0.25">
      <c r="A26">
        <v>14</v>
      </c>
      <c r="B26">
        <v>37501</v>
      </c>
      <c r="C26" t="s">
        <v>127</v>
      </c>
      <c r="D26">
        <v>228</v>
      </c>
      <c r="E26" s="8"/>
    </row>
    <row r="27" spans="1:5" x14ac:dyDescent="0.25">
      <c r="A27">
        <v>15</v>
      </c>
      <c r="B27">
        <v>37501</v>
      </c>
      <c r="C27" t="s">
        <v>126</v>
      </c>
      <c r="D27">
        <v>640</v>
      </c>
      <c r="E27" s="8"/>
    </row>
    <row r="28" spans="1:5" x14ac:dyDescent="0.25">
      <c r="A28">
        <v>15</v>
      </c>
      <c r="B28">
        <v>37501</v>
      </c>
      <c r="C28" t="s">
        <v>126</v>
      </c>
      <c r="D28">
        <v>615</v>
      </c>
      <c r="E28" s="8"/>
    </row>
    <row r="29" spans="1:5" x14ac:dyDescent="0.25">
      <c r="A29">
        <v>16</v>
      </c>
      <c r="B29">
        <v>37501</v>
      </c>
      <c r="C29" t="s">
        <v>126</v>
      </c>
      <c r="D29">
        <v>790</v>
      </c>
      <c r="E29" s="8"/>
    </row>
    <row r="30" spans="1:5" x14ac:dyDescent="0.25">
      <c r="A30">
        <v>17</v>
      </c>
      <c r="B30">
        <v>37501</v>
      </c>
      <c r="C30" t="s">
        <v>126</v>
      </c>
      <c r="D30">
        <v>640</v>
      </c>
      <c r="E30" s="8"/>
    </row>
    <row r="31" spans="1:5" x14ac:dyDescent="0.25">
      <c r="A31">
        <v>18</v>
      </c>
      <c r="B31">
        <v>37501</v>
      </c>
      <c r="C31" t="s">
        <v>127</v>
      </c>
      <c r="D31">
        <v>1171</v>
      </c>
      <c r="E31" s="8"/>
    </row>
    <row r="32" spans="1:5" x14ac:dyDescent="0.25">
      <c r="A32">
        <v>18</v>
      </c>
      <c r="B32">
        <v>26103</v>
      </c>
      <c r="C32" t="s">
        <v>139</v>
      </c>
      <c r="D32">
        <v>500</v>
      </c>
      <c r="E32" s="8"/>
    </row>
    <row r="33" spans="1:5" x14ac:dyDescent="0.25">
      <c r="A33">
        <v>19</v>
      </c>
      <c r="B33">
        <v>37501</v>
      </c>
      <c r="C33" t="s">
        <v>127</v>
      </c>
      <c r="D33">
        <v>1228</v>
      </c>
      <c r="E33" s="8"/>
    </row>
    <row r="34" spans="1:5" x14ac:dyDescent="0.25">
      <c r="A34">
        <v>20</v>
      </c>
      <c r="B34">
        <v>37501</v>
      </c>
      <c r="C34" t="s">
        <v>127</v>
      </c>
      <c r="D34">
        <v>450</v>
      </c>
      <c r="E34" s="8"/>
    </row>
    <row r="35" spans="1:5" x14ac:dyDescent="0.25">
      <c r="A35">
        <v>21</v>
      </c>
      <c r="B35">
        <v>37501</v>
      </c>
      <c r="C35" t="s">
        <v>126</v>
      </c>
      <c r="D35">
        <v>332.77</v>
      </c>
      <c r="E35" s="8"/>
    </row>
    <row r="36" spans="1:5" x14ac:dyDescent="0.25">
      <c r="A36">
        <v>12</v>
      </c>
      <c r="B36">
        <v>37501</v>
      </c>
      <c r="C36" t="s">
        <v>127</v>
      </c>
      <c r="D36">
        <v>620</v>
      </c>
      <c r="E36" s="8"/>
    </row>
    <row r="37" spans="1:5" x14ac:dyDescent="0.25">
      <c r="A37">
        <v>22</v>
      </c>
      <c r="B37">
        <v>26103</v>
      </c>
      <c r="C37" t="s">
        <v>139</v>
      </c>
      <c r="D37">
        <v>250</v>
      </c>
      <c r="E37" s="8"/>
    </row>
    <row r="38" spans="1:5" x14ac:dyDescent="0.25">
      <c r="A38">
        <v>23</v>
      </c>
      <c r="B38">
        <v>37501</v>
      </c>
      <c r="C38" t="s">
        <v>126</v>
      </c>
      <c r="D38">
        <v>388</v>
      </c>
      <c r="E38" s="8"/>
    </row>
    <row r="39" spans="1:5" x14ac:dyDescent="0.25">
      <c r="A39">
        <v>24</v>
      </c>
      <c r="B39">
        <v>37501</v>
      </c>
      <c r="C39" t="s">
        <v>126</v>
      </c>
      <c r="D39">
        <v>790</v>
      </c>
      <c r="E39" s="8"/>
    </row>
    <row r="40" spans="1:5" x14ac:dyDescent="0.25">
      <c r="A40">
        <v>25</v>
      </c>
      <c r="B40">
        <v>37501</v>
      </c>
      <c r="C40" t="s">
        <v>126</v>
      </c>
      <c r="D40">
        <v>300</v>
      </c>
      <c r="E40" s="8"/>
    </row>
    <row r="41" spans="1:5" x14ac:dyDescent="0.25">
      <c r="A41">
        <v>25</v>
      </c>
      <c r="B41">
        <v>37501</v>
      </c>
      <c r="C41" t="s">
        <v>127</v>
      </c>
      <c r="D41">
        <v>140</v>
      </c>
      <c r="E41" s="8"/>
    </row>
    <row r="42" spans="1:5" x14ac:dyDescent="0.25">
      <c r="A42">
        <v>26</v>
      </c>
      <c r="B42">
        <v>37201</v>
      </c>
      <c r="C42" t="s">
        <v>125</v>
      </c>
      <c r="D42">
        <v>325</v>
      </c>
      <c r="E42" s="8"/>
    </row>
    <row r="43" spans="1:5" x14ac:dyDescent="0.25">
      <c r="A43">
        <v>26</v>
      </c>
      <c r="B43">
        <v>37501</v>
      </c>
      <c r="C43" t="s">
        <v>126</v>
      </c>
      <c r="D43">
        <v>298</v>
      </c>
      <c r="E43" s="8"/>
    </row>
    <row r="44" spans="1:5" x14ac:dyDescent="0.25">
      <c r="A44">
        <v>27</v>
      </c>
      <c r="B44">
        <v>26103</v>
      </c>
      <c r="C44" t="s">
        <v>139</v>
      </c>
      <c r="D44">
        <v>370</v>
      </c>
      <c r="E44" s="8"/>
    </row>
    <row r="45" spans="1:5" x14ac:dyDescent="0.25">
      <c r="A45">
        <v>28</v>
      </c>
      <c r="B45">
        <v>37501</v>
      </c>
      <c r="C45" t="s">
        <v>126</v>
      </c>
      <c r="D45">
        <v>205</v>
      </c>
      <c r="E45" s="8"/>
    </row>
    <row r="46" spans="1:5" x14ac:dyDescent="0.25">
      <c r="A46">
        <v>29</v>
      </c>
      <c r="B46">
        <v>26103</v>
      </c>
      <c r="C46" t="s">
        <v>139</v>
      </c>
      <c r="D46">
        <v>362.5</v>
      </c>
      <c r="E46" s="8"/>
    </row>
    <row r="47" spans="1:5" x14ac:dyDescent="0.25">
      <c r="A47">
        <v>28</v>
      </c>
      <c r="B47">
        <v>26103</v>
      </c>
      <c r="C47" t="s">
        <v>139</v>
      </c>
      <c r="D47">
        <v>300</v>
      </c>
      <c r="E47" s="8"/>
    </row>
    <row r="48" spans="1:5" x14ac:dyDescent="0.25">
      <c r="A48">
        <v>30</v>
      </c>
      <c r="B48">
        <v>26103</v>
      </c>
      <c r="C48" t="s">
        <v>139</v>
      </c>
      <c r="D48">
        <v>362.5</v>
      </c>
      <c r="E48" s="8"/>
    </row>
    <row r="49" spans="1:5" x14ac:dyDescent="0.25">
      <c r="A49">
        <v>31</v>
      </c>
      <c r="B49">
        <v>37501</v>
      </c>
      <c r="C49" t="s">
        <v>126</v>
      </c>
      <c r="D49">
        <v>105</v>
      </c>
      <c r="E49" s="8"/>
    </row>
    <row r="50" spans="1:5" x14ac:dyDescent="0.25">
      <c r="A50">
        <v>31</v>
      </c>
      <c r="B50">
        <v>26103</v>
      </c>
      <c r="C50" t="s">
        <v>139</v>
      </c>
      <c r="D50">
        <v>375</v>
      </c>
      <c r="E50" s="8"/>
    </row>
    <row r="51" spans="1:5" x14ac:dyDescent="0.25">
      <c r="A51">
        <v>32</v>
      </c>
      <c r="B51">
        <v>26103</v>
      </c>
      <c r="C51" t="s">
        <v>139</v>
      </c>
      <c r="D51">
        <v>312.5</v>
      </c>
      <c r="E51" s="8"/>
    </row>
    <row r="52" spans="1:5" x14ac:dyDescent="0.25">
      <c r="A52">
        <v>33</v>
      </c>
      <c r="B52">
        <v>37501</v>
      </c>
      <c r="C52" t="s">
        <v>126</v>
      </c>
      <c r="D52">
        <v>98</v>
      </c>
      <c r="E52" s="8"/>
    </row>
    <row r="53" spans="1:5" x14ac:dyDescent="0.25">
      <c r="A53">
        <v>33</v>
      </c>
      <c r="B53">
        <v>26103</v>
      </c>
      <c r="C53" t="s">
        <v>139</v>
      </c>
      <c r="D53">
        <v>500</v>
      </c>
      <c r="E53" s="8"/>
    </row>
    <row r="54" spans="1:5" x14ac:dyDescent="0.25">
      <c r="A54">
        <v>34</v>
      </c>
      <c r="B54">
        <v>26103</v>
      </c>
      <c r="C54" t="s">
        <v>139</v>
      </c>
      <c r="D54">
        <v>344.26</v>
      </c>
      <c r="E54" s="8"/>
    </row>
    <row r="55" spans="1:5" x14ac:dyDescent="0.25">
      <c r="A55">
        <v>35</v>
      </c>
      <c r="B55">
        <v>37201</v>
      </c>
      <c r="C55" t="s">
        <v>125</v>
      </c>
      <c r="D55">
        <v>300</v>
      </c>
      <c r="E55" s="8"/>
    </row>
    <row r="56" spans="1:5" x14ac:dyDescent="0.25">
      <c r="A56">
        <v>35</v>
      </c>
      <c r="B56">
        <v>37501</v>
      </c>
      <c r="C56" t="s">
        <v>126</v>
      </c>
      <c r="D56">
        <v>300</v>
      </c>
      <c r="E56" s="8"/>
    </row>
    <row r="57" spans="1:5" x14ac:dyDescent="0.25">
      <c r="A57">
        <v>36</v>
      </c>
      <c r="B57">
        <v>26103</v>
      </c>
      <c r="C57" t="s">
        <v>139</v>
      </c>
      <c r="D57">
        <v>500</v>
      </c>
      <c r="E57" s="8"/>
    </row>
    <row r="58" spans="1:5" x14ac:dyDescent="0.25">
      <c r="A58">
        <v>36</v>
      </c>
      <c r="B58">
        <v>37501</v>
      </c>
      <c r="C58" t="s">
        <v>127</v>
      </c>
      <c r="D58">
        <v>106</v>
      </c>
      <c r="E58" s="8"/>
    </row>
    <row r="59" spans="1:5" x14ac:dyDescent="0.25">
      <c r="A59">
        <v>37</v>
      </c>
      <c r="B59">
        <v>26103</v>
      </c>
      <c r="C59" t="s">
        <v>139</v>
      </c>
      <c r="D59">
        <v>400</v>
      </c>
      <c r="E59" s="8"/>
    </row>
    <row r="60" spans="1:5" x14ac:dyDescent="0.25">
      <c r="A60">
        <v>38</v>
      </c>
      <c r="B60">
        <v>37501</v>
      </c>
      <c r="C60" t="s">
        <v>127</v>
      </c>
      <c r="D60">
        <v>601</v>
      </c>
      <c r="E60" s="8"/>
    </row>
    <row r="61" spans="1:5" x14ac:dyDescent="0.25">
      <c r="A61">
        <v>39</v>
      </c>
      <c r="B61">
        <v>26103</v>
      </c>
      <c r="C61" t="s">
        <v>139</v>
      </c>
      <c r="D61">
        <v>1232.5</v>
      </c>
      <c r="E61" s="8"/>
    </row>
    <row r="62" spans="1:5" x14ac:dyDescent="0.25">
      <c r="A62">
        <v>39</v>
      </c>
      <c r="B62">
        <v>37501</v>
      </c>
      <c r="C62" t="s">
        <v>126</v>
      </c>
      <c r="D62">
        <v>95</v>
      </c>
      <c r="E62" s="8"/>
    </row>
    <row r="63" spans="1:5" x14ac:dyDescent="0.25">
      <c r="A63">
        <v>40</v>
      </c>
      <c r="B63">
        <v>26103</v>
      </c>
      <c r="C63" t="s">
        <v>139</v>
      </c>
      <c r="D63">
        <v>493</v>
      </c>
      <c r="E63" s="8"/>
    </row>
    <row r="64" spans="1:5" x14ac:dyDescent="0.25">
      <c r="A64">
        <v>40</v>
      </c>
      <c r="B64">
        <v>37501</v>
      </c>
      <c r="C64" t="s">
        <v>127</v>
      </c>
      <c r="D64">
        <v>364</v>
      </c>
      <c r="E64" s="8"/>
    </row>
    <row r="65" spans="1:5" x14ac:dyDescent="0.25">
      <c r="A65">
        <v>41</v>
      </c>
      <c r="B65">
        <v>37501</v>
      </c>
      <c r="C65" t="s">
        <v>126</v>
      </c>
      <c r="D65">
        <v>310.01</v>
      </c>
      <c r="E65" s="8"/>
    </row>
    <row r="66" spans="1:5" x14ac:dyDescent="0.25">
      <c r="A66">
        <v>41</v>
      </c>
      <c r="B66">
        <v>26103</v>
      </c>
      <c r="C66" t="s">
        <v>139</v>
      </c>
      <c r="D66">
        <v>340.35</v>
      </c>
      <c r="E66" s="8"/>
    </row>
    <row r="67" spans="1:5" x14ac:dyDescent="0.25">
      <c r="A67">
        <v>42</v>
      </c>
      <c r="B67">
        <v>26103</v>
      </c>
      <c r="C67" t="s">
        <v>139</v>
      </c>
      <c r="D67">
        <v>287.5</v>
      </c>
      <c r="E67" s="8"/>
    </row>
    <row r="68" spans="1:5" x14ac:dyDescent="0.25">
      <c r="A68">
        <v>43</v>
      </c>
      <c r="B68">
        <v>26103</v>
      </c>
      <c r="C68" t="s">
        <v>139</v>
      </c>
      <c r="D68">
        <v>350</v>
      </c>
      <c r="E68" s="8"/>
    </row>
    <row r="69" spans="1:5" x14ac:dyDescent="0.25">
      <c r="A69">
        <v>44</v>
      </c>
      <c r="B69">
        <v>37501</v>
      </c>
      <c r="C69" t="s">
        <v>126</v>
      </c>
      <c r="D69">
        <v>122</v>
      </c>
      <c r="E69" s="8"/>
    </row>
    <row r="70" spans="1:5" x14ac:dyDescent="0.25">
      <c r="A70">
        <v>44</v>
      </c>
      <c r="B70">
        <v>26103</v>
      </c>
      <c r="C70" t="s">
        <v>139</v>
      </c>
      <c r="D70">
        <v>370</v>
      </c>
      <c r="E70" s="8"/>
    </row>
    <row r="71" spans="1:5" x14ac:dyDescent="0.25">
      <c r="A71">
        <v>45</v>
      </c>
      <c r="B71">
        <v>37201</v>
      </c>
      <c r="C71" t="s">
        <v>125</v>
      </c>
      <c r="D71">
        <v>114</v>
      </c>
      <c r="E71" s="8"/>
    </row>
    <row r="72" spans="1:5" x14ac:dyDescent="0.25">
      <c r="A72">
        <v>45</v>
      </c>
      <c r="B72">
        <v>37501</v>
      </c>
      <c r="C72" t="s">
        <v>126</v>
      </c>
      <c r="D72">
        <v>556.58000000000004</v>
      </c>
      <c r="E72" s="8"/>
    </row>
    <row r="73" spans="1:5" x14ac:dyDescent="0.25">
      <c r="A73">
        <v>46</v>
      </c>
      <c r="B73">
        <v>37201</v>
      </c>
      <c r="C73" t="s">
        <v>125</v>
      </c>
      <c r="D73">
        <v>204.01</v>
      </c>
      <c r="E73" s="8"/>
    </row>
    <row r="74" spans="1:5" x14ac:dyDescent="0.25">
      <c r="A74">
        <v>46</v>
      </c>
      <c r="B74">
        <v>37501</v>
      </c>
      <c r="C74" t="s">
        <v>126</v>
      </c>
      <c r="D74">
        <v>320</v>
      </c>
      <c r="E74" s="8"/>
    </row>
    <row r="75" spans="1:5" x14ac:dyDescent="0.25">
      <c r="A75">
        <v>47</v>
      </c>
      <c r="B75">
        <v>37201</v>
      </c>
      <c r="C75" t="s">
        <v>125</v>
      </c>
      <c r="D75">
        <v>253</v>
      </c>
      <c r="E75" s="8"/>
    </row>
    <row r="76" spans="1:5" x14ac:dyDescent="0.25">
      <c r="A76">
        <v>47</v>
      </c>
      <c r="B76">
        <v>37501</v>
      </c>
      <c r="C76" t="s">
        <v>126</v>
      </c>
      <c r="D76">
        <v>224</v>
      </c>
      <c r="E76" s="8"/>
    </row>
    <row r="77" spans="1:5" x14ac:dyDescent="0.25">
      <c r="A77">
        <v>48</v>
      </c>
      <c r="B77">
        <v>37201</v>
      </c>
      <c r="C77" t="s">
        <v>125</v>
      </c>
      <c r="D77">
        <v>599</v>
      </c>
      <c r="E77" s="8"/>
    </row>
    <row r="78" spans="1:5" x14ac:dyDescent="0.25">
      <c r="A78">
        <v>48</v>
      </c>
      <c r="B78">
        <v>37501</v>
      </c>
      <c r="C78" t="s">
        <v>126</v>
      </c>
      <c r="D78">
        <v>890</v>
      </c>
      <c r="E78" s="8"/>
    </row>
    <row r="79" spans="1:5" x14ac:dyDescent="0.25">
      <c r="A79">
        <v>49</v>
      </c>
      <c r="B79">
        <v>37201</v>
      </c>
      <c r="C79" t="s">
        <v>125</v>
      </c>
      <c r="D79">
        <v>249.99</v>
      </c>
      <c r="E79" s="8"/>
    </row>
    <row r="80" spans="1:5" x14ac:dyDescent="0.25">
      <c r="A80">
        <v>49</v>
      </c>
      <c r="B80">
        <v>37501</v>
      </c>
      <c r="C80" t="s">
        <v>126</v>
      </c>
      <c r="D80">
        <v>320</v>
      </c>
      <c r="E80" s="8"/>
    </row>
    <row r="81" spans="1:5" x14ac:dyDescent="0.25">
      <c r="A81">
        <v>50</v>
      </c>
      <c r="B81">
        <v>37501</v>
      </c>
      <c r="C81" t="s">
        <v>126</v>
      </c>
      <c r="D81">
        <v>700</v>
      </c>
      <c r="E81" s="8"/>
    </row>
    <row r="82" spans="1:5" x14ac:dyDescent="0.25">
      <c r="A82">
        <v>50</v>
      </c>
      <c r="B82">
        <v>26103</v>
      </c>
      <c r="C82" t="s">
        <v>139</v>
      </c>
      <c r="D82">
        <v>228</v>
      </c>
      <c r="E82" s="8"/>
    </row>
    <row r="83" spans="1:5" x14ac:dyDescent="0.25">
      <c r="A83">
        <v>50</v>
      </c>
      <c r="B83">
        <v>37501</v>
      </c>
      <c r="C83" t="s">
        <v>127</v>
      </c>
      <c r="D83">
        <v>568.91999999999996</v>
      </c>
      <c r="E83" s="8"/>
    </row>
    <row r="84" spans="1:5" x14ac:dyDescent="0.25">
      <c r="A84">
        <v>51</v>
      </c>
      <c r="B84">
        <v>37501</v>
      </c>
      <c r="C84" t="s">
        <v>126</v>
      </c>
      <c r="D84">
        <v>790</v>
      </c>
      <c r="E84" s="8"/>
    </row>
    <row r="85" spans="1:5" x14ac:dyDescent="0.25">
      <c r="A85">
        <v>51</v>
      </c>
      <c r="B85">
        <v>26103</v>
      </c>
      <c r="C85" t="s">
        <v>139</v>
      </c>
      <c r="D85">
        <v>228</v>
      </c>
      <c r="E85" s="8"/>
    </row>
    <row r="86" spans="1:5" x14ac:dyDescent="0.25">
      <c r="A86">
        <v>51</v>
      </c>
      <c r="B86">
        <v>26103</v>
      </c>
      <c r="C86" t="s">
        <v>139</v>
      </c>
      <c r="D86">
        <v>494.78</v>
      </c>
      <c r="E86" s="8"/>
    </row>
    <row r="87" spans="1:5" x14ac:dyDescent="0.25">
      <c r="A87">
        <v>52</v>
      </c>
      <c r="B87">
        <v>37501</v>
      </c>
      <c r="C87" t="s">
        <v>126</v>
      </c>
      <c r="D87">
        <v>272.60000000000002</v>
      </c>
      <c r="E87" s="8"/>
    </row>
    <row r="88" spans="1:5" x14ac:dyDescent="0.25">
      <c r="A88">
        <v>52</v>
      </c>
      <c r="B88">
        <v>37201</v>
      </c>
      <c r="C88" t="s">
        <v>125</v>
      </c>
      <c r="D88">
        <v>388</v>
      </c>
      <c r="E88" s="8"/>
    </row>
    <row r="89" spans="1:5" x14ac:dyDescent="0.25">
      <c r="A89">
        <v>53</v>
      </c>
      <c r="B89">
        <v>26103</v>
      </c>
      <c r="C89" t="s">
        <v>139</v>
      </c>
      <c r="D89">
        <v>1232.5</v>
      </c>
      <c r="E89" s="8"/>
    </row>
    <row r="90" spans="1:5" x14ac:dyDescent="0.25">
      <c r="A90">
        <v>53</v>
      </c>
      <c r="B90">
        <v>37501</v>
      </c>
      <c r="C90" t="s">
        <v>127</v>
      </c>
      <c r="D90">
        <v>728</v>
      </c>
      <c r="E90" s="8"/>
    </row>
    <row r="91" spans="1:5" x14ac:dyDescent="0.25">
      <c r="A91">
        <v>54</v>
      </c>
      <c r="B91">
        <v>26103</v>
      </c>
      <c r="C91" t="s">
        <v>139</v>
      </c>
      <c r="D91">
        <v>483</v>
      </c>
      <c r="E91" s="8"/>
    </row>
    <row r="92" spans="1:5" x14ac:dyDescent="0.25">
      <c r="A92">
        <v>54</v>
      </c>
      <c r="B92">
        <v>37501</v>
      </c>
      <c r="C92" t="s">
        <v>127</v>
      </c>
      <c r="D92">
        <v>364</v>
      </c>
      <c r="E92" s="8"/>
    </row>
    <row r="93" spans="1:5" x14ac:dyDescent="0.25">
      <c r="A93">
        <v>55</v>
      </c>
      <c r="B93">
        <v>37501</v>
      </c>
      <c r="C93" t="s">
        <v>126</v>
      </c>
      <c r="D93">
        <v>264</v>
      </c>
      <c r="E93" s="8"/>
    </row>
    <row r="94" spans="1:5" x14ac:dyDescent="0.25">
      <c r="A94">
        <v>55</v>
      </c>
      <c r="B94">
        <v>37201</v>
      </c>
      <c r="C94" t="s">
        <v>125</v>
      </c>
      <c r="D94">
        <v>1030</v>
      </c>
    </row>
  </sheetData>
  <phoneticPr fontId="5" type="noConversion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8"/>
  <sheetViews>
    <sheetView topLeftCell="A45" workbookViewId="0">
      <selection activeCell="B58" sqref="B58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4" hidden="1" x14ac:dyDescent="0.25">
      <c r="B1" t="s">
        <v>13</v>
      </c>
    </row>
    <row r="2" spans="1:4" hidden="1" x14ac:dyDescent="0.25">
      <c r="B2" t="s">
        <v>113</v>
      </c>
    </row>
    <row r="3" spans="1:4" x14ac:dyDescent="0.25">
      <c r="A3" s="1" t="s">
        <v>109</v>
      </c>
      <c r="B3" s="1" t="s">
        <v>114</v>
      </c>
    </row>
    <row r="4" spans="1:4" x14ac:dyDescent="0.25">
      <c r="A4">
        <v>1</v>
      </c>
      <c r="B4" s="5" t="s">
        <v>329</v>
      </c>
      <c r="C4">
        <f>227+473</f>
        <v>700</v>
      </c>
      <c r="D4">
        <v>1</v>
      </c>
    </row>
    <row r="5" spans="1:4" x14ac:dyDescent="0.25">
      <c r="A5">
        <v>2</v>
      </c>
      <c r="B5" s="5" t="s">
        <v>330</v>
      </c>
      <c r="C5">
        <v>140</v>
      </c>
      <c r="D5">
        <v>2</v>
      </c>
    </row>
    <row r="6" spans="1:4" x14ac:dyDescent="0.25">
      <c r="A6" s="8">
        <v>3</v>
      </c>
      <c r="B6" s="5" t="s">
        <v>331</v>
      </c>
      <c r="C6">
        <v>1580</v>
      </c>
      <c r="D6" s="8">
        <v>3</v>
      </c>
    </row>
    <row r="7" spans="1:4" x14ac:dyDescent="0.25">
      <c r="A7">
        <v>4</v>
      </c>
      <c r="B7" s="5" t="s">
        <v>332</v>
      </c>
      <c r="C7">
        <v>790</v>
      </c>
      <c r="D7">
        <v>4</v>
      </c>
    </row>
    <row r="8" spans="1:4" x14ac:dyDescent="0.25">
      <c r="A8">
        <v>5</v>
      </c>
      <c r="B8" s="5" t="s">
        <v>333</v>
      </c>
      <c r="C8">
        <v>920</v>
      </c>
      <c r="D8">
        <v>5</v>
      </c>
    </row>
    <row r="9" spans="1:4" x14ac:dyDescent="0.25">
      <c r="A9" s="8">
        <v>6</v>
      </c>
      <c r="B9" s="5" t="s">
        <v>334</v>
      </c>
      <c r="C9">
        <f>920+300+1198</f>
        <v>2418</v>
      </c>
      <c r="D9" s="8">
        <v>6</v>
      </c>
    </row>
    <row r="10" spans="1:4" x14ac:dyDescent="0.25">
      <c r="A10">
        <v>7</v>
      </c>
      <c r="B10" s="5" t="s">
        <v>335</v>
      </c>
      <c r="C10">
        <v>465</v>
      </c>
      <c r="D10">
        <v>7</v>
      </c>
    </row>
    <row r="11" spans="1:4" x14ac:dyDescent="0.25">
      <c r="A11">
        <v>8</v>
      </c>
      <c r="B11" s="5" t="s">
        <v>336</v>
      </c>
      <c r="C11">
        <v>117</v>
      </c>
      <c r="D11">
        <v>8</v>
      </c>
    </row>
    <row r="12" spans="1:4" x14ac:dyDescent="0.25">
      <c r="A12" s="8">
        <v>9</v>
      </c>
      <c r="B12" s="5" t="s">
        <v>337</v>
      </c>
      <c r="C12">
        <v>790</v>
      </c>
      <c r="D12" s="8">
        <v>9</v>
      </c>
    </row>
    <row r="13" spans="1:4" x14ac:dyDescent="0.25">
      <c r="A13">
        <v>10</v>
      </c>
      <c r="B13" s="5" t="s">
        <v>338</v>
      </c>
      <c r="C13">
        <f>790+300</f>
        <v>1090</v>
      </c>
      <c r="D13">
        <v>10</v>
      </c>
    </row>
    <row r="14" spans="1:4" x14ac:dyDescent="0.25">
      <c r="A14">
        <v>11</v>
      </c>
      <c r="B14" s="5" t="s">
        <v>339</v>
      </c>
      <c r="C14">
        <f>298+260</f>
        <v>558</v>
      </c>
      <c r="D14">
        <v>11</v>
      </c>
    </row>
    <row r="15" spans="1:4" x14ac:dyDescent="0.25">
      <c r="A15" s="8">
        <v>12</v>
      </c>
      <c r="B15" s="5" t="s">
        <v>340</v>
      </c>
      <c r="C15">
        <f>165+400</f>
        <v>565</v>
      </c>
      <c r="D15" s="8">
        <v>12</v>
      </c>
    </row>
    <row r="16" spans="1:4" x14ac:dyDescent="0.25">
      <c r="A16">
        <v>13</v>
      </c>
      <c r="B16" s="5" t="s">
        <v>341</v>
      </c>
      <c r="C16">
        <v>1216</v>
      </c>
      <c r="D16">
        <v>13</v>
      </c>
    </row>
    <row r="17" spans="1:4" x14ac:dyDescent="0.25">
      <c r="A17">
        <v>14</v>
      </c>
      <c r="B17" s="5" t="s">
        <v>342</v>
      </c>
      <c r="C17">
        <v>1018</v>
      </c>
      <c r="D17">
        <v>14</v>
      </c>
    </row>
    <row r="18" spans="1:4" x14ac:dyDescent="0.25">
      <c r="A18" s="8">
        <v>15</v>
      </c>
      <c r="B18" s="5" t="s">
        <v>343</v>
      </c>
      <c r="C18">
        <v>640</v>
      </c>
      <c r="D18" s="8">
        <v>15</v>
      </c>
    </row>
    <row r="19" spans="1:4" x14ac:dyDescent="0.25">
      <c r="A19">
        <v>16</v>
      </c>
      <c r="B19" s="5" t="s">
        <v>344</v>
      </c>
      <c r="C19">
        <v>615</v>
      </c>
      <c r="D19">
        <v>16</v>
      </c>
    </row>
    <row r="20" spans="1:4" x14ac:dyDescent="0.25">
      <c r="A20">
        <v>17</v>
      </c>
      <c r="B20" s="5" t="s">
        <v>345</v>
      </c>
      <c r="C20">
        <v>790</v>
      </c>
      <c r="D20">
        <v>17</v>
      </c>
    </row>
    <row r="21" spans="1:4" x14ac:dyDescent="0.25">
      <c r="A21" s="8">
        <v>18</v>
      </c>
      <c r="B21" s="5" t="s">
        <v>346</v>
      </c>
      <c r="C21">
        <v>640</v>
      </c>
      <c r="D21" s="8">
        <v>18</v>
      </c>
    </row>
    <row r="22" spans="1:4" x14ac:dyDescent="0.25">
      <c r="A22">
        <v>19</v>
      </c>
      <c r="B22" s="5" t="s">
        <v>347</v>
      </c>
      <c r="C22">
        <v>1671</v>
      </c>
      <c r="D22">
        <v>19</v>
      </c>
    </row>
    <row r="23" spans="1:4" x14ac:dyDescent="0.25">
      <c r="A23">
        <v>20</v>
      </c>
      <c r="B23" s="5" t="s">
        <v>348</v>
      </c>
      <c r="C23">
        <v>1228</v>
      </c>
      <c r="D23">
        <v>20</v>
      </c>
    </row>
    <row r="24" spans="1:4" x14ac:dyDescent="0.25">
      <c r="A24" s="8">
        <v>21</v>
      </c>
      <c r="B24" s="5" t="s">
        <v>349</v>
      </c>
      <c r="C24">
        <v>450</v>
      </c>
      <c r="D24" s="8">
        <v>21</v>
      </c>
    </row>
    <row r="25" spans="1:4" x14ac:dyDescent="0.25">
      <c r="A25">
        <v>22</v>
      </c>
      <c r="B25" s="5" t="s">
        <v>350</v>
      </c>
      <c r="C25">
        <v>952.77</v>
      </c>
      <c r="D25">
        <v>22</v>
      </c>
    </row>
    <row r="26" spans="1:4" x14ac:dyDescent="0.25">
      <c r="A26">
        <v>23</v>
      </c>
      <c r="B26" s="5" t="s">
        <v>351</v>
      </c>
      <c r="C26">
        <v>250</v>
      </c>
      <c r="D26">
        <v>23</v>
      </c>
    </row>
    <row r="27" spans="1:4" x14ac:dyDescent="0.25">
      <c r="A27" s="8">
        <v>24</v>
      </c>
      <c r="B27" s="5" t="s">
        <v>352</v>
      </c>
      <c r="C27">
        <v>388</v>
      </c>
      <c r="D27" s="8">
        <v>24</v>
      </c>
    </row>
    <row r="28" spans="1:4" x14ac:dyDescent="0.25">
      <c r="A28">
        <v>25</v>
      </c>
      <c r="B28" s="5" t="s">
        <v>353</v>
      </c>
      <c r="C28">
        <v>790</v>
      </c>
      <c r="D28">
        <v>25</v>
      </c>
    </row>
    <row r="29" spans="1:4" x14ac:dyDescent="0.25">
      <c r="A29">
        <v>26</v>
      </c>
      <c r="B29" s="5" t="s">
        <v>354</v>
      </c>
      <c r="C29">
        <v>440</v>
      </c>
      <c r="D29">
        <v>26</v>
      </c>
    </row>
    <row r="30" spans="1:4" x14ac:dyDescent="0.25">
      <c r="A30" s="8">
        <v>27</v>
      </c>
      <c r="B30" s="5" t="s">
        <v>355</v>
      </c>
      <c r="C30">
        <v>623</v>
      </c>
      <c r="D30" s="8">
        <v>27</v>
      </c>
    </row>
    <row r="31" spans="1:4" x14ac:dyDescent="0.25">
      <c r="A31">
        <v>28</v>
      </c>
      <c r="B31" s="5" t="s">
        <v>356</v>
      </c>
      <c r="C31">
        <v>370</v>
      </c>
      <c r="D31">
        <v>28</v>
      </c>
    </row>
    <row r="32" spans="1:4" x14ac:dyDescent="0.25">
      <c r="A32">
        <v>29</v>
      </c>
      <c r="B32" s="5" t="s">
        <v>357</v>
      </c>
      <c r="C32">
        <v>567.5</v>
      </c>
      <c r="D32">
        <v>29</v>
      </c>
    </row>
    <row r="33" spans="1:4" x14ac:dyDescent="0.25">
      <c r="A33" s="8">
        <v>30</v>
      </c>
      <c r="B33" s="5" t="s">
        <v>358</v>
      </c>
      <c r="C33">
        <v>300</v>
      </c>
      <c r="D33" s="8">
        <v>30</v>
      </c>
    </row>
    <row r="34" spans="1:4" x14ac:dyDescent="0.25">
      <c r="A34">
        <v>31</v>
      </c>
      <c r="B34" s="5" t="s">
        <v>359</v>
      </c>
      <c r="C34">
        <v>362.5</v>
      </c>
      <c r="D34">
        <v>31</v>
      </c>
    </row>
    <row r="35" spans="1:4" x14ac:dyDescent="0.25">
      <c r="A35">
        <v>32</v>
      </c>
      <c r="B35" s="5" t="s">
        <v>360</v>
      </c>
      <c r="C35">
        <f>105+375</f>
        <v>480</v>
      </c>
      <c r="D35">
        <v>32</v>
      </c>
    </row>
    <row r="36" spans="1:4" x14ac:dyDescent="0.25">
      <c r="A36" s="8">
        <v>33</v>
      </c>
      <c r="B36" s="5" t="s">
        <v>361</v>
      </c>
      <c r="C36">
        <v>312.5</v>
      </c>
      <c r="D36" s="8">
        <v>33</v>
      </c>
    </row>
    <row r="37" spans="1:4" x14ac:dyDescent="0.25">
      <c r="A37">
        <v>34</v>
      </c>
      <c r="B37" s="5" t="s">
        <v>362</v>
      </c>
      <c r="C37">
        <v>598</v>
      </c>
      <c r="D37">
        <v>34</v>
      </c>
    </row>
    <row r="38" spans="1:4" x14ac:dyDescent="0.25">
      <c r="A38">
        <v>35</v>
      </c>
      <c r="B38" s="5" t="s">
        <v>279</v>
      </c>
      <c r="C38">
        <v>344.26</v>
      </c>
      <c r="D38">
        <v>35</v>
      </c>
    </row>
    <row r="39" spans="1:4" x14ac:dyDescent="0.25">
      <c r="A39" s="8">
        <v>36</v>
      </c>
      <c r="B39" s="5" t="s">
        <v>280</v>
      </c>
      <c r="C39">
        <v>600</v>
      </c>
      <c r="D39" s="8">
        <v>36</v>
      </c>
    </row>
    <row r="40" spans="1:4" x14ac:dyDescent="0.25">
      <c r="A40">
        <v>37</v>
      </c>
      <c r="B40" s="5" t="s">
        <v>363</v>
      </c>
      <c r="C40">
        <v>606</v>
      </c>
      <c r="D40">
        <v>37</v>
      </c>
    </row>
    <row r="41" spans="1:4" x14ac:dyDescent="0.25">
      <c r="A41">
        <v>38</v>
      </c>
      <c r="B41" s="5" t="s">
        <v>364</v>
      </c>
      <c r="C41">
        <v>400</v>
      </c>
      <c r="D41">
        <v>38</v>
      </c>
    </row>
    <row r="42" spans="1:4" x14ac:dyDescent="0.25">
      <c r="A42" s="8">
        <v>39</v>
      </c>
      <c r="B42" s="5" t="s">
        <v>365</v>
      </c>
      <c r="C42">
        <v>1928.5</v>
      </c>
      <c r="D42" s="8">
        <v>39</v>
      </c>
    </row>
    <row r="43" spans="1:4" x14ac:dyDescent="0.25">
      <c r="A43">
        <v>40</v>
      </c>
      <c r="B43" s="5" t="s">
        <v>366</v>
      </c>
      <c r="C43">
        <f>493+364</f>
        <v>857</v>
      </c>
      <c r="D43">
        <v>40</v>
      </c>
    </row>
    <row r="44" spans="1:4" x14ac:dyDescent="0.25">
      <c r="A44">
        <v>41</v>
      </c>
      <c r="B44" s="5" t="s">
        <v>367</v>
      </c>
      <c r="C44">
        <v>650.36</v>
      </c>
      <c r="D44">
        <v>41</v>
      </c>
    </row>
    <row r="45" spans="1:4" x14ac:dyDescent="0.25">
      <c r="A45" s="8">
        <v>42</v>
      </c>
      <c r="B45" s="5" t="s">
        <v>368</v>
      </c>
      <c r="C45">
        <v>287.5</v>
      </c>
      <c r="D45" s="8">
        <v>42</v>
      </c>
    </row>
    <row r="46" spans="1:4" x14ac:dyDescent="0.25">
      <c r="A46">
        <v>43</v>
      </c>
      <c r="B46" s="5" t="s">
        <v>369</v>
      </c>
      <c r="C46">
        <v>350</v>
      </c>
      <c r="D46">
        <v>43</v>
      </c>
    </row>
    <row r="47" spans="1:4" x14ac:dyDescent="0.25">
      <c r="A47">
        <v>44</v>
      </c>
      <c r="B47" s="5" t="s">
        <v>370</v>
      </c>
      <c r="C47">
        <f>122+370</f>
        <v>492</v>
      </c>
      <c r="D47">
        <v>44</v>
      </c>
    </row>
    <row r="48" spans="1:4" x14ac:dyDescent="0.25">
      <c r="A48" s="8">
        <v>45</v>
      </c>
      <c r="B48" s="5" t="s">
        <v>371</v>
      </c>
      <c r="C48">
        <v>680.58</v>
      </c>
      <c r="D48" s="8">
        <v>45</v>
      </c>
    </row>
    <row r="49" spans="1:4" x14ac:dyDescent="0.25">
      <c r="A49">
        <v>46</v>
      </c>
      <c r="B49" s="5" t="s">
        <v>372</v>
      </c>
      <c r="C49">
        <v>524.01</v>
      </c>
      <c r="D49">
        <v>46</v>
      </c>
    </row>
    <row r="50" spans="1:4" x14ac:dyDescent="0.25">
      <c r="A50">
        <v>47</v>
      </c>
      <c r="B50" s="5" t="s">
        <v>373</v>
      </c>
      <c r="C50">
        <v>477</v>
      </c>
      <c r="D50">
        <v>47</v>
      </c>
    </row>
    <row r="51" spans="1:4" x14ac:dyDescent="0.25">
      <c r="A51" s="8">
        <v>48</v>
      </c>
      <c r="B51" s="5" t="s">
        <v>374</v>
      </c>
      <c r="C51">
        <f>599+890</f>
        <v>1489</v>
      </c>
      <c r="D51" s="8">
        <v>48</v>
      </c>
    </row>
    <row r="52" spans="1:4" x14ac:dyDescent="0.25">
      <c r="A52">
        <v>49</v>
      </c>
      <c r="B52" s="5" t="s">
        <v>375</v>
      </c>
      <c r="C52">
        <v>569.99</v>
      </c>
      <c r="D52">
        <v>49</v>
      </c>
    </row>
    <row r="53" spans="1:4" x14ac:dyDescent="0.25">
      <c r="A53">
        <v>50</v>
      </c>
      <c r="B53" s="5" t="s">
        <v>376</v>
      </c>
      <c r="C53">
        <v>1496.92</v>
      </c>
      <c r="D53">
        <v>50</v>
      </c>
    </row>
    <row r="54" spans="1:4" x14ac:dyDescent="0.25">
      <c r="A54" s="8">
        <v>51</v>
      </c>
      <c r="B54" s="5" t="s">
        <v>377</v>
      </c>
      <c r="C54">
        <v>1612.78</v>
      </c>
      <c r="D54" s="8">
        <v>51</v>
      </c>
    </row>
    <row r="55" spans="1:4" x14ac:dyDescent="0.25">
      <c r="A55">
        <v>52</v>
      </c>
      <c r="B55" s="5" t="s">
        <v>378</v>
      </c>
      <c r="C55">
        <v>660.6</v>
      </c>
      <c r="D55">
        <v>52</v>
      </c>
    </row>
    <row r="56" spans="1:4" x14ac:dyDescent="0.25">
      <c r="A56">
        <v>53</v>
      </c>
      <c r="B56" s="5" t="s">
        <v>379</v>
      </c>
      <c r="C56">
        <f>728+1232.5</f>
        <v>1960.5</v>
      </c>
      <c r="D56">
        <v>53</v>
      </c>
    </row>
    <row r="57" spans="1:4" x14ac:dyDescent="0.25">
      <c r="A57" s="8">
        <v>54</v>
      </c>
      <c r="B57" s="5" t="s">
        <v>380</v>
      </c>
      <c r="C57">
        <v>847</v>
      </c>
      <c r="D57" s="8">
        <v>54</v>
      </c>
    </row>
    <row r="58" spans="1:4" x14ac:dyDescent="0.25">
      <c r="A58">
        <v>55</v>
      </c>
      <c r="B58" s="5" t="s">
        <v>381</v>
      </c>
      <c r="C58">
        <v>1294</v>
      </c>
      <c r="D58">
        <v>55</v>
      </c>
    </row>
  </sheetData>
  <hyperlinks>
    <hyperlink ref="B38" r:id="rId1" xr:uid="{6A6B5827-AC48-4399-940F-A6E35D58EACD}"/>
    <hyperlink ref="B4" r:id="rId2" xr:uid="{7F140F7A-1555-4463-95C1-461B391FCC85}"/>
    <hyperlink ref="B5" r:id="rId3" xr:uid="{C0EAAA93-1A01-4677-911C-7E0679E6ADDB}"/>
    <hyperlink ref="B6" r:id="rId4" xr:uid="{ADFA1C8A-780C-4E58-BC6C-3F100FFA39B6}"/>
    <hyperlink ref="B7" r:id="rId5" xr:uid="{05FFFFF6-48BF-420E-9257-86652842CEEA}"/>
    <hyperlink ref="B8" r:id="rId6" xr:uid="{33EEDD41-82C5-4D9D-8639-6ED1C3692E21}"/>
    <hyperlink ref="B9" r:id="rId7" xr:uid="{543AB19A-0BD7-4A35-8E39-BFDDC9CBB142}"/>
    <hyperlink ref="B10" r:id="rId8" xr:uid="{E4C9411E-DC61-4D4C-9150-532D3643A27D}"/>
    <hyperlink ref="B11" r:id="rId9" xr:uid="{F1D59FE6-505C-492B-B9E0-B33C2564664B}"/>
    <hyperlink ref="B12" r:id="rId10" xr:uid="{D225CFF5-A4D8-4EB1-81FF-D7AA2C19C35E}"/>
    <hyperlink ref="B13" r:id="rId11" xr:uid="{578D5FCC-A5FA-493F-8797-1A270EA272A0}"/>
    <hyperlink ref="B14" r:id="rId12" xr:uid="{9264F3C7-CD32-4F84-874D-9DCB280F9AC1}"/>
    <hyperlink ref="B15" r:id="rId13" xr:uid="{9AEF2CCD-35C6-4E96-9837-EF413B6D5FC2}"/>
    <hyperlink ref="B16" r:id="rId14" xr:uid="{FC3D736D-3B91-4CCB-A5F4-DED2D1870298}"/>
    <hyperlink ref="B17" r:id="rId15" xr:uid="{F6253B78-3492-4FE6-97CF-12EC7A091D91}"/>
    <hyperlink ref="B18" r:id="rId16" xr:uid="{2771C3DB-E678-4B01-8DEB-835C3CE0B70A}"/>
    <hyperlink ref="B19" r:id="rId17" xr:uid="{35980531-8AF3-46FE-9D69-7883E1B36CE1}"/>
    <hyperlink ref="B20" r:id="rId18" xr:uid="{902C706D-7190-43B7-899A-6244663A5D79}"/>
    <hyperlink ref="B21" r:id="rId19" xr:uid="{6203FD53-B775-49B4-8D31-ED7488E92E68}"/>
    <hyperlink ref="B22" r:id="rId20" xr:uid="{D05CDA12-8154-4287-BC45-1064973D348E}"/>
    <hyperlink ref="B23" r:id="rId21" xr:uid="{FE63597F-1BC7-40E1-9D95-84B7C1B416B6}"/>
    <hyperlink ref="B24" r:id="rId22" xr:uid="{16BFF06F-3E9D-4AA8-A367-BF2EB878A0BF}"/>
    <hyperlink ref="B25" r:id="rId23" xr:uid="{7AAC4E13-E520-482C-9354-203F3477E4B8}"/>
    <hyperlink ref="B26" r:id="rId24" xr:uid="{F1B87B5E-AC9F-436C-9BBF-1A7F2E5D3FFD}"/>
    <hyperlink ref="B27" r:id="rId25" xr:uid="{1D8C027F-AFC5-41C8-AEA3-B0EB4C29A279}"/>
    <hyperlink ref="B28" r:id="rId26" xr:uid="{43FD746D-481D-498C-8459-AF4CB0A34F02}"/>
    <hyperlink ref="B29" r:id="rId27" xr:uid="{5E2DBAED-AACD-4ACB-AB8B-4B62EFD6C136}"/>
    <hyperlink ref="B30" r:id="rId28" xr:uid="{B60B5134-E2B5-4186-A8AB-EEC061F0DED2}"/>
    <hyperlink ref="B31" r:id="rId29" xr:uid="{367C1AB1-EC87-450E-88E2-6B03388ADB1D}"/>
    <hyperlink ref="B32" r:id="rId30" xr:uid="{48627EF2-9EC0-456B-A311-4CCE751FDA56}"/>
    <hyperlink ref="B33" r:id="rId31" xr:uid="{74DE4897-4A59-42B3-9962-C39B172B4752}"/>
    <hyperlink ref="B34" r:id="rId32" xr:uid="{DF03FE39-FECC-4016-A58F-08A11873926F}"/>
    <hyperlink ref="B35" r:id="rId33" xr:uid="{1F91D7E9-F78E-4406-A8D2-6B7F91CA1FFD}"/>
    <hyperlink ref="B36" r:id="rId34" xr:uid="{7C0B8334-FC7F-405E-BD78-80039820B349}"/>
    <hyperlink ref="B37" r:id="rId35" xr:uid="{6B87A3C2-AA2C-487F-9B75-EA9B83C02019}"/>
    <hyperlink ref="B39" r:id="rId36" xr:uid="{769EDB91-6C21-45F3-A320-D94D5F363A30}"/>
    <hyperlink ref="B40" r:id="rId37" xr:uid="{D1CE4172-C341-429B-9002-F1A2FB505618}"/>
    <hyperlink ref="B41" r:id="rId38" xr:uid="{7C1E58B8-3C4F-4CB8-AABD-19F004FB8F5B}"/>
    <hyperlink ref="B42" r:id="rId39" xr:uid="{BC9A7765-769E-4C9C-B337-DCC4D2E22454}"/>
    <hyperlink ref="B43" r:id="rId40" xr:uid="{8B04EF2E-977E-4540-814A-5022A5EF41A3}"/>
    <hyperlink ref="B44" r:id="rId41" xr:uid="{0D82C08D-BC8F-4945-AE0C-A51C03F0C61A}"/>
    <hyperlink ref="B45" r:id="rId42" xr:uid="{6B434385-8333-4C26-9B04-C2161D3311D3}"/>
    <hyperlink ref="B46" r:id="rId43" xr:uid="{BB09392E-BFA7-4260-B81E-A0C31A7F0837}"/>
    <hyperlink ref="B47" r:id="rId44" xr:uid="{A00E4311-B721-4C07-AF8E-31749B138117}"/>
    <hyperlink ref="B48" r:id="rId45" xr:uid="{A343DE3B-46E1-4711-A8E2-CF5D5F40A9B8}"/>
    <hyperlink ref="B49" r:id="rId46" xr:uid="{9317181B-9818-4278-83F5-EF6AA71517D4}"/>
    <hyperlink ref="B50" r:id="rId47" xr:uid="{9914204C-81FC-44F1-B53D-CD3867B42563}"/>
    <hyperlink ref="B51" r:id="rId48" xr:uid="{600107F7-A2A2-4F67-9CC5-647B4CAF7C46}"/>
    <hyperlink ref="B52" r:id="rId49" xr:uid="{9D0C8B24-4E25-4396-93FB-03FDD39C072A}"/>
    <hyperlink ref="B53" r:id="rId50" xr:uid="{5623C81A-C278-4ADB-AD5D-4F08AAA188D0}"/>
    <hyperlink ref="B54" r:id="rId51" xr:uid="{629C7A25-007F-4921-8B9C-09A2188A88AC}"/>
    <hyperlink ref="B55" r:id="rId52" xr:uid="{032A47A9-0999-4271-9A18-4A63D73D62A6}"/>
    <hyperlink ref="B56" r:id="rId53" xr:uid="{AA64C989-786C-494D-ACFA-DE7DB29C3CA5}"/>
    <hyperlink ref="B57" r:id="rId54" xr:uid="{9B0A8A0D-2AEB-464B-9250-65023053FD3C}"/>
    <hyperlink ref="B58" r:id="rId55" xr:uid="{9045C958-C69E-490C-8E25-F1A1CB190A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2024-03-15T17:19:17Z</dcterms:created>
  <dcterms:modified xsi:type="dcterms:W3CDTF">2024-08-13T16:54:50Z</dcterms:modified>
</cp:coreProperties>
</file>